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00" yWindow="480" windowWidth="8940" windowHeight="4620" firstSheet="1" activeTab="12"/>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'APR'!$A$1:$Y$68</definedName>
    <definedName name="_xlnm.Print_Area" localSheetId="8">'AUG'!$A$1:$Y$68</definedName>
    <definedName name="_xlnm.Print_Area" localSheetId="12">'DEC'!$A$1:$Y$68</definedName>
    <definedName name="_xlnm.Print_Area" localSheetId="2">'FEB'!$A$1:$Y$68</definedName>
    <definedName name="_xlnm.Print_Area" localSheetId="1">'JAN'!$A$1:$Y$68</definedName>
    <definedName name="_xlnm.Print_Area" localSheetId="7">'JUL'!$A$1:$Y$68</definedName>
    <definedName name="_xlnm.Print_Area" localSheetId="6">'JUN'!$A$1:$Y$68</definedName>
    <definedName name="_xlnm.Print_Area" localSheetId="3">'MAR'!$A$1:$Y$68</definedName>
    <definedName name="_xlnm.Print_Area" localSheetId="5">'MAY'!$A$1:$Y$68</definedName>
    <definedName name="_xlnm.Print_Area" localSheetId="11">'NOV'!$A$1:$Y$68</definedName>
    <definedName name="_xlnm.Print_Area" localSheetId="10">'OCT'!$A$1:$Y$68</definedName>
    <definedName name="_xlnm.Print_Area" localSheetId="9">'SEP'!$A$1:$Y$68</definedName>
    <definedName name="_xlnm.Print_Titles" localSheetId="4">'APR'!$1:$7</definedName>
    <definedName name="_xlnm.Print_Titles" localSheetId="8">'AUG'!$1:$7</definedName>
    <definedName name="_xlnm.Print_Titles" localSheetId="12">'DEC'!$1:$7</definedName>
    <definedName name="_xlnm.Print_Titles" localSheetId="2">'FEB'!$1:$7</definedName>
    <definedName name="_xlnm.Print_Titles" localSheetId="1">'JAN'!$1:$7</definedName>
    <definedName name="_xlnm.Print_Titles" localSheetId="7">'JUL'!$1:$7</definedName>
    <definedName name="_xlnm.Print_Titles" localSheetId="6">'JUN'!$1:$7</definedName>
    <definedName name="_xlnm.Print_Titles" localSheetId="3">'MAR'!$1:$7</definedName>
    <definedName name="_xlnm.Print_Titles" localSheetId="5">'MAY'!$1:$7</definedName>
    <definedName name="_xlnm.Print_Titles" localSheetId="11">'NOV'!$1:$7</definedName>
    <definedName name="_xlnm.Print_Titles" localSheetId="10">'OCT'!$1:$7</definedName>
    <definedName name="_xlnm.Print_Titles" localSheetId="9">'SEP'!$1:$7</definedName>
  </definedNames>
  <calcPr fullCalcOnLoad="1"/>
</workbook>
</file>

<file path=xl/sharedStrings.xml><?xml version="1.0" encoding="utf-8"?>
<sst xmlns="http://schemas.openxmlformats.org/spreadsheetml/2006/main" count="932" uniqueCount="84">
  <si>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</si>
  <si>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</si>
  <si>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</si>
  <si>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</si>
  <si>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</si>
  <si>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</si>
  <si>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</si>
  <si>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</si>
  <si>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</si>
  <si>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</si>
  <si>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</si>
  <si>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</si>
  <si>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</si>
  <si>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</si>
  <si>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</si>
  <si>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</si>
  <si>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</si>
  <si>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</si>
  <si>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</si>
  <si>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</si>
  <si>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</si>
  <si>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</si>
  <si>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</si>
  <si>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</si>
  <si>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</si>
  <si>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</si>
  <si>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</si>
  <si>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</si>
  <si>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</si>
  <si>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</si>
  <si>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</si>
  <si>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</si>
  <si>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</si>
  <si>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</si>
  <si>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</si>
  <si>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</si>
  <si>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</si>
  <si>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Railroad Retirement Taxes Withheld</t>
  </si>
  <si>
    <t>Net</t>
  </si>
  <si>
    <t>Reimbursed</t>
  </si>
  <si>
    <t>Off. &amp; Admin.</t>
  </si>
  <si>
    <t>Wages</t>
  </si>
  <si>
    <t>Federal</t>
  </si>
  <si>
    <t>State</t>
  </si>
  <si>
    <t>Medicare</t>
  </si>
  <si>
    <t>Tier I</t>
  </si>
  <si>
    <t>Tier II</t>
  </si>
  <si>
    <t>Deductions</t>
  </si>
  <si>
    <t>Expenses</t>
  </si>
  <si>
    <t>Expense</t>
  </si>
  <si>
    <t>( 11 )</t>
  </si>
  <si>
    <t>( 12 )</t>
  </si>
  <si>
    <t>( 13 )</t>
  </si>
  <si>
    <t>( 14 )</t>
  </si>
  <si>
    <t>( 15 )</t>
  </si>
  <si>
    <t>( 16 )</t>
  </si>
  <si>
    <t>( 17 )</t>
  </si>
  <si>
    <t>( 18 )</t>
  </si>
  <si>
    <t>( 19 )</t>
  </si>
  <si>
    <t>( 20 )</t>
  </si>
  <si>
    <t>( 21 )</t>
  </si>
  <si>
    <t>( 22 )</t>
  </si>
  <si>
    <t>JANUARY</t>
  </si>
  <si>
    <t>&gt; 24.99</t>
  </si>
  <si>
    <t>(Hidden)</t>
  </si>
  <si>
    <t>FEBRUARY</t>
  </si>
  <si>
    <t>MARCH</t>
  </si>
  <si>
    <t>APRIL</t>
  </si>
  <si>
    <t>JUNE</t>
  </si>
  <si>
    <t>JULY</t>
  </si>
  <si>
    <t>MAY</t>
  </si>
  <si>
    <t>AUGUST</t>
  </si>
  <si>
    <t>SEPTEMBER</t>
  </si>
  <si>
    <t>OCTOBER</t>
  </si>
  <si>
    <t>NOVEMBER</t>
  </si>
  <si>
    <t>DECEMBER</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</si>
  <si>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</si>
  <si>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</si>
  <si>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</si>
  <si>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</si>
  <si>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t>Enter Jan 1st Balance</t>
  </si>
  <si>
    <t>ê</t>
  </si>
  <si>
    <t>Railroad Retirement tax rates may change every year so you must go to the website each January and download the cashbook for the new year.</t>
  </si>
  <si>
    <r>
      <t xml:space="preserve">Line-by-line instructions and samples are in Section 7 of your </t>
    </r>
    <r>
      <rPr>
        <i/>
        <sz val="14"/>
        <rFont val="Times New Roman"/>
        <family val="1"/>
      </rPr>
      <t>FST’s Handbook</t>
    </r>
    <r>
      <rPr>
        <sz val="14"/>
        <rFont val="Times New Roman"/>
        <family val="1"/>
      </rPr>
      <t>.  If you have any questions, please contact Grand Lodge Auditor.</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</si>
</sst>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MT"/>
      <family val="0"/>
    </font>
    <font>
      <sz val="22"/>
      <color indexed="10"/>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MT"/>
      <family val="0"/>
    </font>
    <font>
      <sz val="22"/>
      <color rgb="FFFF0000"/>
      <name val="Wingding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darkDown">
        <bgColor indexed="55"/>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thin">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9">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9" fillId="0" borderId="34"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 fillId="0" borderId="34" xfId="0" applyFont="1" applyBorder="1" applyAlignment="1" applyProtection="1">
      <alignment horizontal="centerContinuous"/>
      <protection/>
    </xf>
    <xf numFmtId="0" fontId="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4"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4" xfId="0" applyNumberFormat="1" applyBorder="1" applyAlignment="1" applyProtection="1">
      <alignment/>
      <protection/>
    </xf>
    <xf numFmtId="4" fontId="0" fillId="0" borderId="25" xfId="0" applyNumberFormat="1" applyFill="1" applyBorder="1" applyAlignment="1" applyProtection="1">
      <alignment/>
      <protection/>
    </xf>
    <xf numFmtId="0" fontId="11" fillId="0" borderId="51" xfId="0" applyFont="1" applyBorder="1" applyAlignment="1" applyProtection="1">
      <alignment horizontal="center"/>
      <protection/>
    </xf>
    <xf numFmtId="0" fontId="11" fillId="0" borderId="55" xfId="0" applyFont="1" applyBorder="1" applyAlignment="1" applyProtection="1">
      <alignment horizontal="centerContinuous"/>
      <protection/>
    </xf>
    <xf numFmtId="4" fontId="0" fillId="0" borderId="5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34" borderId="38" xfId="0" applyNumberFormat="1" applyFont="1" applyFill="1" applyBorder="1" applyAlignment="1" applyProtection="1">
      <alignment/>
      <protection/>
    </xf>
    <xf numFmtId="4" fontId="0" fillId="34" borderId="37" xfId="0" applyNumberFormat="1" applyFont="1" applyFill="1" applyBorder="1" applyAlignment="1" applyProtection="1">
      <alignment/>
      <protection/>
    </xf>
    <xf numFmtId="4" fontId="0" fillId="34" borderId="25" xfId="0" applyNumberFormat="1" applyFont="1" applyFill="1" applyBorder="1" applyAlignment="1" applyProtection="1">
      <alignment/>
      <protection/>
    </xf>
    <xf numFmtId="4" fontId="0" fillId="0" borderId="13" xfId="0" applyNumberFormat="1" applyBorder="1" applyAlignment="1" applyProtection="1">
      <alignment/>
      <protection/>
    </xf>
    <xf numFmtId="4" fontId="0" fillId="0" borderId="26"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7" xfId="0" applyFont="1" applyBorder="1" applyAlignment="1" applyProtection="1">
      <alignment/>
      <protection locked="0"/>
    </xf>
    <xf numFmtId="0" fontId="0" fillId="0" borderId="58"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56" xfId="0" applyNumberFormat="1" applyFont="1" applyBorder="1" applyAlignment="1" applyProtection="1">
      <alignment/>
      <protection/>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0" fillId="0" borderId="0" xfId="0" applyAlignment="1" applyProtection="1">
      <alignment/>
      <protection locked="0"/>
    </xf>
    <xf numFmtId="0" fontId="14" fillId="0" borderId="0" xfId="0" applyFont="1" applyAlignment="1" applyProtection="1">
      <alignment horizontal="justify"/>
      <protection/>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lignment horizontal="justify" wrapText="1"/>
    </xf>
    <xf numFmtId="0" fontId="20" fillId="0" borderId="0" xfId="0" applyFont="1" applyAlignment="1" applyProtection="1">
      <alignment horizontal="justify"/>
      <protection/>
    </xf>
    <xf numFmtId="0" fontId="21" fillId="0" borderId="0" xfId="0" applyFont="1" applyAlignment="1" applyProtection="1">
      <alignment horizontal="justify"/>
      <protection/>
    </xf>
    <xf numFmtId="0" fontId="17" fillId="0" borderId="0" xfId="0" applyFont="1" applyAlignment="1">
      <alignment wrapText="1"/>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xf numFmtId="0" fontId="59" fillId="0" borderId="0" xfId="0" applyFont="1" applyAlignment="1" applyProtection="1">
      <alignment horizontal="right"/>
      <protection/>
    </xf>
    <xf numFmtId="0" fontId="60" fillId="0" borderId="0" xfId="0" applyFont="1" applyAlignment="1">
      <alignment horizontal="center" vertical="center"/>
    </xf>
    <xf numFmtId="0" fontId="0" fillId="0" borderId="57" xfId="0" applyBorder="1" applyAlignment="1" applyProtection="1">
      <alignment/>
      <protection locked="0"/>
    </xf>
    <xf numFmtId="0" fontId="0" fillId="0" borderId="58" xfId="0"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3">
      <selection activeCell="A11" sqref="A11"/>
    </sheetView>
  </sheetViews>
  <sheetFormatPr defaultColWidth="8.88671875" defaultRowHeight="15"/>
  <cols>
    <col min="1" max="1" width="75.77734375" style="0" customWidth="1"/>
  </cols>
  <sheetData>
    <row r="1" ht="118.5" customHeight="1">
      <c r="A1" s="174" t="s">
        <v>76</v>
      </c>
    </row>
    <row r="2" ht="15.75">
      <c r="A2" s="175"/>
    </row>
    <row r="3" ht="112.5">
      <c r="A3" s="176" t="s">
        <v>77</v>
      </c>
    </row>
    <row r="4" ht="15.75" customHeight="1">
      <c r="A4" s="176"/>
    </row>
    <row r="5" ht="131.25">
      <c r="A5" s="177" t="s">
        <v>78</v>
      </c>
    </row>
    <row r="6" ht="15.75" customHeight="1">
      <c r="A6" s="178"/>
    </row>
    <row r="7" ht="112.5">
      <c r="A7" s="176" t="s">
        <v>79</v>
      </c>
    </row>
    <row r="8" ht="15" customHeight="1">
      <c r="A8" s="176"/>
    </row>
    <row r="9" ht="37.5">
      <c r="A9" s="179" t="s">
        <v>82</v>
      </c>
    </row>
    <row r="10" ht="15.75">
      <c r="A10" s="175"/>
    </row>
    <row r="11" ht="37.5">
      <c r="A11" s="178" t="s">
        <v>83</v>
      </c>
    </row>
    <row r="14" ht="15.75">
      <c r="A14" s="180"/>
    </row>
  </sheetData>
  <sheetProtection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I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72</v>
      </c>
      <c r="F1" s="79"/>
      <c r="G1" s="74"/>
      <c r="H1" s="80">
        <v>2023</v>
      </c>
      <c r="I1" s="74"/>
      <c r="J1" s="74"/>
      <c r="K1" s="74"/>
      <c r="L1" s="82"/>
      <c r="M1" s="82"/>
      <c r="N1" s="82"/>
      <c r="O1" s="82"/>
      <c r="P1" s="82" t="str">
        <f>E1</f>
        <v>SEPTEMBER</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AUG!B65</f>
        <v>0</v>
      </c>
      <c r="C4" s="88">
        <f>AUG!C65</f>
        <v>0</v>
      </c>
      <c r="D4" s="88">
        <f>AUG!D65</f>
        <v>0</v>
      </c>
      <c r="E4" s="110">
        <f>AUG!E65</f>
        <v>0</v>
      </c>
      <c r="F4" s="89">
        <f>AUG!F65</f>
        <v>0</v>
      </c>
      <c r="G4" s="10" t="s">
        <v>3</v>
      </c>
      <c r="H4" s="6"/>
      <c r="I4" s="6"/>
      <c r="J4" s="134">
        <f>AUG!J65</f>
        <v>0</v>
      </c>
      <c r="K4" s="164">
        <f>AUG!K65</f>
        <v>0</v>
      </c>
      <c r="L4" s="165">
        <f>AUG!L65</f>
        <v>0</v>
      </c>
      <c r="M4" s="134"/>
      <c r="N4" s="134">
        <f>AUG!N65</f>
        <v>0</v>
      </c>
      <c r="O4" s="134">
        <f>AUG!O65</f>
        <v>0</v>
      </c>
      <c r="P4" s="134">
        <f>AUG!P65</f>
        <v>0</v>
      </c>
      <c r="Q4" s="134">
        <f>AUG!Q65</f>
        <v>0</v>
      </c>
      <c r="R4" s="134">
        <f>AUG!R65</f>
        <v>0</v>
      </c>
      <c r="S4" s="164">
        <f>AUG!S65</f>
        <v>0</v>
      </c>
      <c r="T4" s="165">
        <f>AUG!T65</f>
        <v>0</v>
      </c>
      <c r="U4" s="134">
        <f>AUG!U65</f>
        <v>0</v>
      </c>
      <c r="V4" s="134">
        <f>AUG!V65</f>
        <v>0</v>
      </c>
      <c r="W4" s="134">
        <f>AUG!W65</f>
        <v>0</v>
      </c>
      <c r="X4" s="134">
        <f>AUG!X65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32"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73</v>
      </c>
      <c r="F1" s="79"/>
      <c r="G1" s="74"/>
      <c r="H1" s="80">
        <v>2023</v>
      </c>
      <c r="I1" s="74"/>
      <c r="J1" s="74"/>
      <c r="K1" s="74"/>
      <c r="L1" s="82"/>
      <c r="M1" s="82"/>
      <c r="N1" s="82"/>
      <c r="O1" s="82"/>
      <c r="P1" s="82" t="str">
        <f>E1</f>
        <v>OCTOBER</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SEP!B65</f>
        <v>0</v>
      </c>
      <c r="C4" s="88">
        <f>SEP!C65</f>
        <v>0</v>
      </c>
      <c r="D4" s="88">
        <f>SEP!D65</f>
        <v>0</v>
      </c>
      <c r="E4" s="110">
        <f>SEP!E65</f>
        <v>0</v>
      </c>
      <c r="F4" s="89">
        <f>SEP!F65</f>
        <v>0</v>
      </c>
      <c r="G4" s="10" t="s">
        <v>3</v>
      </c>
      <c r="H4" s="6"/>
      <c r="I4" s="6"/>
      <c r="J4" s="134">
        <f>SEP!J65</f>
        <v>0</v>
      </c>
      <c r="K4" s="164">
        <f>SEP!K65</f>
        <v>0</v>
      </c>
      <c r="L4" s="165">
        <f>SEP!L65</f>
        <v>0</v>
      </c>
      <c r="M4" s="134"/>
      <c r="N4" s="134">
        <f>SEP!N65</f>
        <v>0</v>
      </c>
      <c r="O4" s="134">
        <f>SEP!O65</f>
        <v>0</v>
      </c>
      <c r="P4" s="134">
        <f>SEP!P65</f>
        <v>0</v>
      </c>
      <c r="Q4" s="134">
        <f>SEP!Q65</f>
        <v>0</v>
      </c>
      <c r="R4" s="134">
        <f>SEP!R65</f>
        <v>0</v>
      </c>
      <c r="S4" s="164">
        <f>SEP!S65</f>
        <v>0</v>
      </c>
      <c r="T4" s="165">
        <f>SEP!T65</f>
        <v>0</v>
      </c>
      <c r="U4" s="134">
        <f>SEP!U65</f>
        <v>0</v>
      </c>
      <c r="V4" s="134">
        <f>SEP!V65</f>
        <v>0</v>
      </c>
      <c r="W4" s="134">
        <f>SEP!W65</f>
        <v>0</v>
      </c>
      <c r="X4" s="134">
        <f>SEP!X65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E36"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74</v>
      </c>
      <c r="F1" s="79"/>
      <c r="G1" s="74"/>
      <c r="H1" s="80">
        <v>2023</v>
      </c>
      <c r="I1" s="74"/>
      <c r="J1" s="74"/>
      <c r="K1" s="74"/>
      <c r="L1" s="82"/>
      <c r="M1" s="82"/>
      <c r="N1" s="82"/>
      <c r="O1" s="82"/>
      <c r="P1" s="82" t="str">
        <f>E1</f>
        <v>NOVEMBER</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OCT!B65</f>
        <v>0</v>
      </c>
      <c r="C4" s="88">
        <f>OCT!C65</f>
        <v>0</v>
      </c>
      <c r="D4" s="88">
        <f>OCT!D65</f>
        <v>0</v>
      </c>
      <c r="E4" s="110">
        <f>OCT!E65</f>
        <v>0</v>
      </c>
      <c r="F4" s="89">
        <f>OCT!F65</f>
        <v>0</v>
      </c>
      <c r="G4" s="10" t="s">
        <v>3</v>
      </c>
      <c r="H4" s="6"/>
      <c r="I4" s="6"/>
      <c r="J4" s="134">
        <f>OCT!J65</f>
        <v>0</v>
      </c>
      <c r="K4" s="164">
        <f>OCT!K65</f>
        <v>0</v>
      </c>
      <c r="L4" s="165">
        <f>OCT!L65</f>
        <v>0</v>
      </c>
      <c r="M4" s="134"/>
      <c r="N4" s="134">
        <f>OCT!N65</f>
        <v>0</v>
      </c>
      <c r="O4" s="134">
        <f>OCT!O65</f>
        <v>0</v>
      </c>
      <c r="P4" s="134">
        <f>OCT!P65</f>
        <v>0</v>
      </c>
      <c r="Q4" s="134">
        <f>OCT!Q65</f>
        <v>0</v>
      </c>
      <c r="R4" s="134">
        <f>OCT!R65</f>
        <v>0</v>
      </c>
      <c r="S4" s="164">
        <f>OCT!S65</f>
        <v>0</v>
      </c>
      <c r="T4" s="165">
        <f>OCT!T65</f>
        <v>0</v>
      </c>
      <c r="U4" s="134">
        <f>OCT!U65</f>
        <v>0</v>
      </c>
      <c r="V4" s="134">
        <f>OCT!V65</f>
        <v>0</v>
      </c>
      <c r="W4" s="134">
        <f>OCT!W65</f>
        <v>0</v>
      </c>
      <c r="X4" s="134">
        <f>OCT!X65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Y68"/>
  <sheetViews>
    <sheetView tabSelected="1" defaultGridColor="0" zoomScale="77" zoomScaleNormal="77" zoomScalePageLayoutView="0" colorId="22" workbookViewId="0" topLeftCell="A1">
      <pane xSplit="1" ySplit="7" topLeftCell="E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75</v>
      </c>
      <c r="F1" s="79"/>
      <c r="G1" s="74"/>
      <c r="H1" s="80">
        <v>2023</v>
      </c>
      <c r="I1" s="74"/>
      <c r="J1" s="74"/>
      <c r="K1" s="74"/>
      <c r="L1" s="82"/>
      <c r="M1" s="82"/>
      <c r="N1" s="82"/>
      <c r="O1" s="82"/>
      <c r="P1" s="82" t="str">
        <f>E1</f>
        <v>DECEMBER</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NOV!B65</f>
        <v>0</v>
      </c>
      <c r="C4" s="88">
        <f>NOV!C65</f>
        <v>0</v>
      </c>
      <c r="D4" s="88">
        <f>NOV!D65</f>
        <v>0</v>
      </c>
      <c r="E4" s="110">
        <f>NOV!E65</f>
        <v>0</v>
      </c>
      <c r="F4" s="89">
        <f>NOV!F65</f>
        <v>0</v>
      </c>
      <c r="G4" s="10" t="s">
        <v>3</v>
      </c>
      <c r="H4" s="6"/>
      <c r="I4" s="6"/>
      <c r="J4" s="134">
        <f>NOV!J65</f>
        <v>0</v>
      </c>
      <c r="K4" s="164">
        <f>NOV!K65</f>
        <v>0</v>
      </c>
      <c r="L4" s="165">
        <f>NOV!L65</f>
        <v>0</v>
      </c>
      <c r="M4" s="134"/>
      <c r="N4" s="134">
        <f>NOV!N65</f>
        <v>0</v>
      </c>
      <c r="O4" s="134">
        <f>NOV!O65</f>
        <v>0</v>
      </c>
      <c r="P4" s="134">
        <f>NOV!P65</f>
        <v>0</v>
      </c>
      <c r="Q4" s="134">
        <f>NOV!Q65</f>
        <v>0</v>
      </c>
      <c r="R4" s="134">
        <f>NOV!R65</f>
        <v>0</v>
      </c>
      <c r="S4" s="164">
        <f>NOV!S65</f>
        <v>0</v>
      </c>
      <c r="T4" s="165">
        <f>NOV!T65</f>
        <v>0</v>
      </c>
      <c r="U4" s="134">
        <f>NOV!U65</f>
        <v>0</v>
      </c>
      <c r="V4" s="134">
        <f>NOV!V65</f>
        <v>0</v>
      </c>
      <c r="W4" s="134">
        <f>NOV!W65</f>
        <v>0</v>
      </c>
      <c r="X4" s="134">
        <f>NOV!X65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I8" activePane="bottomRight" state="frozen"/>
      <selection pane="topLeft" activeCell="H1" sqref="H1"/>
      <selection pane="topRight" activeCell="H1" sqref="H1"/>
      <selection pane="bottomLeft" activeCell="H1" sqref="H1"/>
      <selection pane="bottomRight" activeCell="L16" sqref="L16"/>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62</v>
      </c>
      <c r="F1" s="79"/>
      <c r="G1" s="74"/>
      <c r="H1" s="80">
        <v>2023</v>
      </c>
      <c r="I1" s="74"/>
      <c r="J1" s="74"/>
      <c r="K1" s="185" t="s">
        <v>80</v>
      </c>
      <c r="L1" s="82"/>
      <c r="M1" s="82"/>
      <c r="N1" s="82"/>
      <c r="O1" s="82"/>
      <c r="P1" s="82" t="str">
        <f>E1</f>
        <v>JANUARY</v>
      </c>
      <c r="Q1" s="82"/>
      <c r="R1" s="82"/>
      <c r="S1" s="82"/>
      <c r="T1" s="82">
        <v>2023</v>
      </c>
      <c r="U1" s="82"/>
      <c r="V1" s="82"/>
      <c r="W1" s="82"/>
      <c r="X1" s="82"/>
      <c r="Y1" s="82"/>
    </row>
    <row r="2" spans="1:11" ht="26.25" customHeight="1" thickBot="1">
      <c r="A2" s="2"/>
      <c r="B2" s="76"/>
      <c r="C2" s="76"/>
      <c r="D2" s="76"/>
      <c r="E2" s="78"/>
      <c r="F2" s="78"/>
      <c r="G2" s="76"/>
      <c r="H2" s="77"/>
      <c r="I2" s="77"/>
      <c r="J2" s="77"/>
      <c r="K2" s="186" t="s">
        <v>81</v>
      </c>
    </row>
    <row r="3" spans="1:25" ht="30" customHeight="1" thickBot="1" thickTop="1">
      <c r="A3" s="3" t="s">
        <v>0</v>
      </c>
      <c r="B3" s="4"/>
      <c r="C3" s="4"/>
      <c r="D3" s="4"/>
      <c r="E3" s="166"/>
      <c r="F3" s="5" t="s">
        <v>1</v>
      </c>
      <c r="G3" s="4"/>
      <c r="H3" s="6"/>
      <c r="I3" s="7"/>
      <c r="J3" s="7"/>
      <c r="K3" s="183"/>
      <c r="L3" s="47" t="s">
        <v>33</v>
      </c>
      <c r="M3" s="50"/>
      <c r="N3" s="48"/>
      <c r="O3" s="48"/>
      <c r="P3" s="48"/>
      <c r="Q3" s="48"/>
      <c r="R3" s="48"/>
      <c r="S3" s="49"/>
      <c r="T3" s="47" t="s">
        <v>34</v>
      </c>
      <c r="U3" s="48"/>
      <c r="V3" s="48"/>
      <c r="W3" s="48"/>
      <c r="X3" s="48"/>
      <c r="Y3" s="11"/>
    </row>
    <row r="4" spans="1:25" ht="24.75" customHeight="1" thickBot="1" thickTop="1">
      <c r="A4" s="9" t="s">
        <v>2</v>
      </c>
      <c r="B4" s="88">
        <v>0</v>
      </c>
      <c r="C4" s="88">
        <v>0</v>
      </c>
      <c r="D4" s="88">
        <v>0</v>
      </c>
      <c r="E4" s="167">
        <v>0</v>
      </c>
      <c r="F4" s="93">
        <v>0</v>
      </c>
      <c r="G4" s="10" t="s">
        <v>3</v>
      </c>
      <c r="H4" s="6"/>
      <c r="I4" s="6"/>
      <c r="J4" s="181">
        <v>0</v>
      </c>
      <c r="K4" s="184"/>
      <c r="L4" s="182">
        <v>0</v>
      </c>
      <c r="M4" s="139"/>
      <c r="N4" s="140">
        <v>0</v>
      </c>
      <c r="O4" s="141">
        <v>0</v>
      </c>
      <c r="P4" s="140">
        <v>0</v>
      </c>
      <c r="Q4" s="141">
        <v>0</v>
      </c>
      <c r="R4" s="140">
        <v>0</v>
      </c>
      <c r="S4" s="142">
        <v>0</v>
      </c>
      <c r="T4" s="171">
        <v>0</v>
      </c>
      <c r="U4" s="140">
        <v>0</v>
      </c>
      <c r="V4" s="141">
        <v>0</v>
      </c>
      <c r="W4" s="140">
        <v>0</v>
      </c>
      <c r="X4" s="143">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83">
        <f>SUM(B8:E8)</f>
        <v>0</v>
      </c>
      <c r="G8" s="114"/>
      <c r="H8" s="187"/>
      <c r="I8" s="188"/>
      <c r="J8" s="94">
        <f>SUM(T8:X8)</f>
        <v>0</v>
      </c>
      <c r="K8" s="95">
        <f>K4+F8-J8</f>
        <v>0</v>
      </c>
      <c r="L8" s="117"/>
      <c r="M8" s="96">
        <f>SUMIF(L8,"&gt;24.99")</f>
        <v>0</v>
      </c>
      <c r="N8" s="119"/>
      <c r="O8" s="119"/>
      <c r="P8" s="96">
        <f>ROUND(M8*0.0145,2)</f>
        <v>0</v>
      </c>
      <c r="Q8" s="96">
        <f aca="true" t="shared" si="0" ref="Q8:Q39">ROUND(M8*0.062,2)</f>
        <v>0</v>
      </c>
      <c r="R8" s="96">
        <f aca="true" t="shared" si="1" ref="R8:R39">ROUND(M8*0.049,2)</f>
        <v>0</v>
      </c>
      <c r="S8" s="128"/>
      <c r="T8" s="129">
        <f>L8-SUM(N8:S8)</f>
        <v>0</v>
      </c>
      <c r="U8" s="119"/>
      <c r="V8" s="119"/>
      <c r="W8" s="113"/>
      <c r="X8" s="113"/>
      <c r="Y8" s="68">
        <v>1</v>
      </c>
    </row>
    <row r="9" spans="1:25" ht="21" customHeight="1">
      <c r="A9" s="28">
        <v>2</v>
      </c>
      <c r="B9" s="113"/>
      <c r="C9" s="113"/>
      <c r="D9" s="113"/>
      <c r="E9" s="120"/>
      <c r="F9" s="85">
        <f>SUM(B9:E9)</f>
        <v>0</v>
      </c>
      <c r="G9" s="115"/>
      <c r="H9" s="158"/>
      <c r="I9" s="116"/>
      <c r="J9" s="84">
        <f>SUM(T9:X9)</f>
        <v>0</v>
      </c>
      <c r="K9" s="97">
        <f>K8+F9-J9</f>
        <v>0</v>
      </c>
      <c r="L9" s="118"/>
      <c r="M9" s="127">
        <f>SUMIF(L9,"&gt;24.99")</f>
        <v>0</v>
      </c>
      <c r="N9" s="113"/>
      <c r="O9" s="113"/>
      <c r="P9" s="84">
        <f>ROUND(M9*0.0145,2)</f>
        <v>0</v>
      </c>
      <c r="Q9" s="84">
        <f t="shared" si="0"/>
        <v>0</v>
      </c>
      <c r="R9" s="84">
        <f t="shared" si="1"/>
        <v>0</v>
      </c>
      <c r="S9" s="120"/>
      <c r="T9" s="85">
        <f>L9-SUM(N9:S9)</f>
        <v>0</v>
      </c>
      <c r="U9" s="113"/>
      <c r="V9" s="113"/>
      <c r="W9" s="113"/>
      <c r="X9" s="113"/>
      <c r="Y9" s="69">
        <v>2</v>
      </c>
    </row>
    <row r="10" spans="1:25" ht="21" customHeight="1">
      <c r="A10" s="28">
        <v>3</v>
      </c>
      <c r="B10" s="113"/>
      <c r="C10" s="113"/>
      <c r="D10" s="113"/>
      <c r="E10" s="120"/>
      <c r="F10" s="85">
        <f aca="true" t="shared" si="2" ref="F10:F59">SUM(B10:E10)</f>
        <v>0</v>
      </c>
      <c r="G10" s="115"/>
      <c r="H10" s="158"/>
      <c r="I10" s="116"/>
      <c r="J10" s="84">
        <f aca="true" t="shared" si="3" ref="J10:J61">SUM(T10:X10)</f>
        <v>0</v>
      </c>
      <c r="K10" s="97">
        <f aca="true" t="shared" si="4" ref="K10:K61">K9+F10-J10</f>
        <v>0</v>
      </c>
      <c r="L10" s="118"/>
      <c r="M10" s="127">
        <f aca="true" t="shared" si="5" ref="M10:M61">SUMIF(L10,"&gt;24.99")</f>
        <v>0</v>
      </c>
      <c r="N10" s="113"/>
      <c r="O10" s="113"/>
      <c r="P10" s="84">
        <f aca="true" t="shared" si="6" ref="P10:P61">ROUND(M10*0.0145,2)</f>
        <v>0</v>
      </c>
      <c r="Q10" s="84">
        <f t="shared" si="0"/>
        <v>0</v>
      </c>
      <c r="R10" s="84">
        <f t="shared" si="1"/>
        <v>0</v>
      </c>
      <c r="S10" s="120"/>
      <c r="T10" s="85">
        <f aca="true" t="shared" si="7" ref="T10:T61">L10-SUM(N10:S10)</f>
        <v>0</v>
      </c>
      <c r="U10" s="113"/>
      <c r="V10" s="113"/>
      <c r="W10" s="113"/>
      <c r="X10" s="113"/>
      <c r="Y10" s="69">
        <v>3</v>
      </c>
    </row>
    <row r="11" spans="1:25" ht="21" customHeight="1">
      <c r="A11" s="28">
        <v>4</v>
      </c>
      <c r="B11" s="113"/>
      <c r="C11" s="113"/>
      <c r="D11" s="113"/>
      <c r="E11" s="120"/>
      <c r="F11" s="85">
        <f t="shared" si="2"/>
        <v>0</v>
      </c>
      <c r="G11" s="115"/>
      <c r="H11" s="158"/>
      <c r="I11" s="116"/>
      <c r="J11" s="84">
        <f t="shared" si="3"/>
        <v>0</v>
      </c>
      <c r="K11" s="97">
        <f t="shared" si="4"/>
        <v>0</v>
      </c>
      <c r="L11" s="118"/>
      <c r="M11" s="127">
        <f t="shared" si="5"/>
        <v>0</v>
      </c>
      <c r="N11" s="113"/>
      <c r="O11" s="113"/>
      <c r="P11" s="84">
        <f t="shared" si="6"/>
        <v>0</v>
      </c>
      <c r="Q11" s="84">
        <f t="shared" si="0"/>
        <v>0</v>
      </c>
      <c r="R11" s="84">
        <f t="shared" si="1"/>
        <v>0</v>
      </c>
      <c r="S11" s="120"/>
      <c r="T11" s="85">
        <f t="shared" si="7"/>
        <v>0</v>
      </c>
      <c r="U11" s="113"/>
      <c r="V11" s="113"/>
      <c r="W11" s="113"/>
      <c r="X11" s="113"/>
      <c r="Y11" s="69">
        <v>4</v>
      </c>
    </row>
    <row r="12" spans="1:25" ht="21" customHeight="1">
      <c r="A12" s="28">
        <v>5</v>
      </c>
      <c r="B12" s="113"/>
      <c r="C12" s="113"/>
      <c r="D12" s="113"/>
      <c r="E12" s="120"/>
      <c r="F12" s="85">
        <f t="shared" si="2"/>
        <v>0</v>
      </c>
      <c r="G12" s="115"/>
      <c r="H12" s="158"/>
      <c r="I12" s="116"/>
      <c r="J12" s="84">
        <f t="shared" si="3"/>
        <v>0</v>
      </c>
      <c r="K12" s="97">
        <f t="shared" si="4"/>
        <v>0</v>
      </c>
      <c r="L12" s="118"/>
      <c r="M12" s="127">
        <f t="shared" si="5"/>
        <v>0</v>
      </c>
      <c r="N12" s="113"/>
      <c r="O12" s="113"/>
      <c r="P12" s="84">
        <f t="shared" si="6"/>
        <v>0</v>
      </c>
      <c r="Q12" s="84">
        <f t="shared" si="0"/>
        <v>0</v>
      </c>
      <c r="R12" s="84">
        <f t="shared" si="1"/>
        <v>0</v>
      </c>
      <c r="S12" s="120"/>
      <c r="T12" s="85">
        <f t="shared" si="7"/>
        <v>0</v>
      </c>
      <c r="U12" s="113"/>
      <c r="V12" s="113"/>
      <c r="W12" s="113"/>
      <c r="X12" s="113"/>
      <c r="Y12" s="69">
        <v>5</v>
      </c>
    </row>
    <row r="13" spans="1:25" ht="21" customHeight="1">
      <c r="A13" s="28">
        <v>6</v>
      </c>
      <c r="B13" s="113"/>
      <c r="C13" s="113"/>
      <c r="D13" s="113"/>
      <c r="E13" s="120"/>
      <c r="F13" s="85">
        <f t="shared" si="2"/>
        <v>0</v>
      </c>
      <c r="G13" s="115"/>
      <c r="H13" s="158"/>
      <c r="I13" s="116"/>
      <c r="J13" s="84">
        <f t="shared" si="3"/>
        <v>0</v>
      </c>
      <c r="K13" s="97">
        <f t="shared" si="4"/>
        <v>0</v>
      </c>
      <c r="L13" s="118"/>
      <c r="M13" s="127">
        <f t="shared" si="5"/>
        <v>0</v>
      </c>
      <c r="N13" s="113"/>
      <c r="O13" s="113"/>
      <c r="P13" s="84">
        <f t="shared" si="6"/>
        <v>0</v>
      </c>
      <c r="Q13" s="84">
        <f t="shared" si="0"/>
        <v>0</v>
      </c>
      <c r="R13" s="84">
        <f t="shared" si="1"/>
        <v>0</v>
      </c>
      <c r="S13" s="120"/>
      <c r="T13" s="85">
        <f t="shared" si="7"/>
        <v>0</v>
      </c>
      <c r="U13" s="113"/>
      <c r="V13" s="113"/>
      <c r="W13" s="113"/>
      <c r="X13" s="113"/>
      <c r="Y13" s="69">
        <v>6</v>
      </c>
    </row>
    <row r="14" spans="1:25" ht="21" customHeight="1">
      <c r="A14" s="28">
        <v>7</v>
      </c>
      <c r="B14" s="113"/>
      <c r="C14" s="113"/>
      <c r="D14" s="113"/>
      <c r="E14" s="120"/>
      <c r="F14" s="85">
        <f t="shared" si="2"/>
        <v>0</v>
      </c>
      <c r="G14" s="115"/>
      <c r="H14" s="158"/>
      <c r="I14" s="116"/>
      <c r="J14" s="84">
        <f t="shared" si="3"/>
        <v>0</v>
      </c>
      <c r="K14" s="97">
        <f t="shared" si="4"/>
        <v>0</v>
      </c>
      <c r="L14" s="118"/>
      <c r="M14" s="127">
        <f t="shared" si="5"/>
        <v>0</v>
      </c>
      <c r="N14" s="113"/>
      <c r="O14" s="113"/>
      <c r="P14" s="84">
        <f t="shared" si="6"/>
        <v>0</v>
      </c>
      <c r="Q14" s="84">
        <f t="shared" si="0"/>
        <v>0</v>
      </c>
      <c r="R14" s="84">
        <f t="shared" si="1"/>
        <v>0</v>
      </c>
      <c r="S14" s="120"/>
      <c r="T14" s="85">
        <f t="shared" si="7"/>
        <v>0</v>
      </c>
      <c r="U14" s="113"/>
      <c r="V14" s="113"/>
      <c r="W14" s="113"/>
      <c r="X14" s="113"/>
      <c r="Y14" s="69">
        <v>7</v>
      </c>
    </row>
    <row r="15" spans="1:25" ht="21" customHeight="1">
      <c r="A15" s="28">
        <v>8</v>
      </c>
      <c r="B15" s="113"/>
      <c r="C15" s="113"/>
      <c r="D15" s="113"/>
      <c r="E15" s="120"/>
      <c r="F15" s="85">
        <f t="shared" si="2"/>
        <v>0</v>
      </c>
      <c r="G15" s="115"/>
      <c r="H15" s="158"/>
      <c r="I15" s="116"/>
      <c r="J15" s="84">
        <f t="shared" si="3"/>
        <v>0</v>
      </c>
      <c r="K15" s="97">
        <f t="shared" si="4"/>
        <v>0</v>
      </c>
      <c r="L15" s="118"/>
      <c r="M15" s="127">
        <f t="shared" si="5"/>
        <v>0</v>
      </c>
      <c r="N15" s="113"/>
      <c r="O15" s="113"/>
      <c r="P15" s="84">
        <f t="shared" si="6"/>
        <v>0</v>
      </c>
      <c r="Q15" s="84">
        <f t="shared" si="0"/>
        <v>0</v>
      </c>
      <c r="R15" s="84">
        <f t="shared" si="1"/>
        <v>0</v>
      </c>
      <c r="S15" s="120"/>
      <c r="T15" s="85">
        <f t="shared" si="7"/>
        <v>0</v>
      </c>
      <c r="U15" s="113"/>
      <c r="V15" s="113"/>
      <c r="W15" s="113"/>
      <c r="X15" s="113"/>
      <c r="Y15" s="69">
        <v>8</v>
      </c>
    </row>
    <row r="16" spans="1:25" ht="21" customHeight="1">
      <c r="A16" s="28">
        <v>9</v>
      </c>
      <c r="B16" s="113"/>
      <c r="C16" s="113"/>
      <c r="D16" s="113"/>
      <c r="E16" s="120"/>
      <c r="F16" s="85">
        <f t="shared" si="2"/>
        <v>0</v>
      </c>
      <c r="G16" s="115"/>
      <c r="H16" s="158"/>
      <c r="I16" s="116"/>
      <c r="J16" s="84">
        <f t="shared" si="3"/>
        <v>0</v>
      </c>
      <c r="K16" s="97">
        <f t="shared" si="4"/>
        <v>0</v>
      </c>
      <c r="L16" s="118"/>
      <c r="M16" s="127">
        <f t="shared" si="5"/>
        <v>0</v>
      </c>
      <c r="N16" s="113"/>
      <c r="O16" s="113"/>
      <c r="P16" s="84">
        <f t="shared" si="6"/>
        <v>0</v>
      </c>
      <c r="Q16" s="84">
        <f t="shared" si="0"/>
        <v>0</v>
      </c>
      <c r="R16" s="84">
        <f t="shared" si="1"/>
        <v>0</v>
      </c>
      <c r="S16" s="120"/>
      <c r="T16" s="85">
        <f t="shared" si="7"/>
        <v>0</v>
      </c>
      <c r="U16" s="113"/>
      <c r="V16" s="113"/>
      <c r="W16" s="113"/>
      <c r="X16" s="113"/>
      <c r="Y16" s="69">
        <v>9</v>
      </c>
    </row>
    <row r="17" spans="1:25" ht="21" customHeight="1">
      <c r="A17" s="28">
        <v>10</v>
      </c>
      <c r="B17" s="113"/>
      <c r="C17" s="113"/>
      <c r="D17" s="113"/>
      <c r="E17" s="120"/>
      <c r="F17" s="85">
        <f t="shared" si="2"/>
        <v>0</v>
      </c>
      <c r="G17" s="115"/>
      <c r="H17" s="158"/>
      <c r="I17" s="116"/>
      <c r="J17" s="84">
        <f t="shared" si="3"/>
        <v>0</v>
      </c>
      <c r="K17" s="97">
        <f t="shared" si="4"/>
        <v>0</v>
      </c>
      <c r="L17" s="118"/>
      <c r="M17" s="127">
        <f t="shared" si="5"/>
        <v>0</v>
      </c>
      <c r="N17" s="113"/>
      <c r="O17" s="113"/>
      <c r="P17" s="84">
        <f t="shared" si="6"/>
        <v>0</v>
      </c>
      <c r="Q17" s="84">
        <f t="shared" si="0"/>
        <v>0</v>
      </c>
      <c r="R17" s="84">
        <f t="shared" si="1"/>
        <v>0</v>
      </c>
      <c r="S17" s="120"/>
      <c r="T17" s="85">
        <f t="shared" si="7"/>
        <v>0</v>
      </c>
      <c r="U17" s="113"/>
      <c r="V17" s="113"/>
      <c r="W17" s="113"/>
      <c r="X17" s="113"/>
      <c r="Y17" s="69">
        <v>10</v>
      </c>
    </row>
    <row r="18" spans="1:25" ht="21" customHeight="1">
      <c r="A18" s="28">
        <v>11</v>
      </c>
      <c r="B18" s="113"/>
      <c r="C18" s="113"/>
      <c r="D18" s="113"/>
      <c r="E18" s="120"/>
      <c r="F18" s="85">
        <f t="shared" si="2"/>
        <v>0</v>
      </c>
      <c r="G18" s="115"/>
      <c r="H18" s="158"/>
      <c r="I18" s="116"/>
      <c r="J18" s="84">
        <f t="shared" si="3"/>
        <v>0</v>
      </c>
      <c r="K18" s="97">
        <f t="shared" si="4"/>
        <v>0</v>
      </c>
      <c r="L18" s="118"/>
      <c r="M18" s="127">
        <f t="shared" si="5"/>
        <v>0</v>
      </c>
      <c r="N18" s="113"/>
      <c r="O18" s="113"/>
      <c r="P18" s="84">
        <f t="shared" si="6"/>
        <v>0</v>
      </c>
      <c r="Q18" s="84">
        <f t="shared" si="0"/>
        <v>0</v>
      </c>
      <c r="R18" s="84">
        <f t="shared" si="1"/>
        <v>0</v>
      </c>
      <c r="S18" s="120"/>
      <c r="T18" s="85">
        <f t="shared" si="7"/>
        <v>0</v>
      </c>
      <c r="U18" s="113"/>
      <c r="V18" s="113"/>
      <c r="W18" s="113"/>
      <c r="X18" s="113"/>
      <c r="Y18" s="69">
        <v>11</v>
      </c>
    </row>
    <row r="19" spans="1:25" ht="21" customHeight="1">
      <c r="A19" s="28">
        <v>12</v>
      </c>
      <c r="B19" s="113"/>
      <c r="C19" s="113"/>
      <c r="D19" s="113"/>
      <c r="E19" s="120"/>
      <c r="F19" s="85">
        <f t="shared" si="2"/>
        <v>0</v>
      </c>
      <c r="G19" s="115"/>
      <c r="H19" s="158"/>
      <c r="I19" s="116"/>
      <c r="J19" s="84">
        <f t="shared" si="3"/>
        <v>0</v>
      </c>
      <c r="K19" s="97">
        <f t="shared" si="4"/>
        <v>0</v>
      </c>
      <c r="L19" s="118"/>
      <c r="M19" s="127">
        <f t="shared" si="5"/>
        <v>0</v>
      </c>
      <c r="N19" s="113"/>
      <c r="O19" s="113"/>
      <c r="P19" s="84">
        <f t="shared" si="6"/>
        <v>0</v>
      </c>
      <c r="Q19" s="84">
        <f t="shared" si="0"/>
        <v>0</v>
      </c>
      <c r="R19" s="84">
        <f t="shared" si="1"/>
        <v>0</v>
      </c>
      <c r="S19" s="120"/>
      <c r="T19" s="85">
        <f t="shared" si="7"/>
        <v>0</v>
      </c>
      <c r="U19" s="113"/>
      <c r="V19" s="113"/>
      <c r="W19" s="113"/>
      <c r="X19" s="113"/>
      <c r="Y19" s="69">
        <v>12</v>
      </c>
    </row>
    <row r="20" spans="1:25" ht="21" customHeight="1">
      <c r="A20" s="28">
        <v>13</v>
      </c>
      <c r="B20" s="113"/>
      <c r="C20" s="113"/>
      <c r="D20" s="113"/>
      <c r="E20" s="120"/>
      <c r="F20" s="85">
        <f t="shared" si="2"/>
        <v>0</v>
      </c>
      <c r="G20" s="115"/>
      <c r="H20" s="158"/>
      <c r="I20" s="116"/>
      <c r="J20" s="84">
        <f t="shared" si="3"/>
        <v>0</v>
      </c>
      <c r="K20" s="97">
        <f t="shared" si="4"/>
        <v>0</v>
      </c>
      <c r="L20" s="118"/>
      <c r="M20" s="127">
        <f t="shared" si="5"/>
        <v>0</v>
      </c>
      <c r="N20" s="113"/>
      <c r="O20" s="113"/>
      <c r="P20" s="84">
        <f t="shared" si="6"/>
        <v>0</v>
      </c>
      <c r="Q20" s="84">
        <f t="shared" si="0"/>
        <v>0</v>
      </c>
      <c r="R20" s="84">
        <f t="shared" si="1"/>
        <v>0</v>
      </c>
      <c r="S20" s="120"/>
      <c r="T20" s="85">
        <f t="shared" si="7"/>
        <v>0</v>
      </c>
      <c r="U20" s="113"/>
      <c r="V20" s="113"/>
      <c r="W20" s="113"/>
      <c r="X20" s="113"/>
      <c r="Y20" s="69">
        <v>13</v>
      </c>
    </row>
    <row r="21" spans="1:25" ht="21" customHeight="1">
      <c r="A21" s="28">
        <v>14</v>
      </c>
      <c r="B21" s="113"/>
      <c r="C21" s="113"/>
      <c r="D21" s="113"/>
      <c r="E21" s="120"/>
      <c r="F21" s="85">
        <f t="shared" si="2"/>
        <v>0</v>
      </c>
      <c r="G21" s="115"/>
      <c r="H21" s="158"/>
      <c r="I21" s="116"/>
      <c r="J21" s="84">
        <f t="shared" si="3"/>
        <v>0</v>
      </c>
      <c r="K21" s="97">
        <f t="shared" si="4"/>
        <v>0</v>
      </c>
      <c r="L21" s="118"/>
      <c r="M21" s="127">
        <f t="shared" si="5"/>
        <v>0</v>
      </c>
      <c r="N21" s="113"/>
      <c r="O21" s="113"/>
      <c r="P21" s="84">
        <f t="shared" si="6"/>
        <v>0</v>
      </c>
      <c r="Q21" s="84">
        <f t="shared" si="0"/>
        <v>0</v>
      </c>
      <c r="R21" s="84">
        <f t="shared" si="1"/>
        <v>0</v>
      </c>
      <c r="S21" s="120"/>
      <c r="T21" s="85">
        <f t="shared" si="7"/>
        <v>0</v>
      </c>
      <c r="U21" s="113"/>
      <c r="V21" s="113"/>
      <c r="W21" s="113"/>
      <c r="X21" s="113"/>
      <c r="Y21" s="69">
        <v>14</v>
      </c>
    </row>
    <row r="22" spans="1:25" ht="21" customHeight="1">
      <c r="A22" s="28">
        <v>15</v>
      </c>
      <c r="B22" s="113"/>
      <c r="C22" s="113"/>
      <c r="D22" s="113"/>
      <c r="E22" s="120"/>
      <c r="F22" s="85">
        <f t="shared" si="2"/>
        <v>0</v>
      </c>
      <c r="G22" s="115"/>
      <c r="H22" s="158"/>
      <c r="I22" s="116"/>
      <c r="J22" s="84">
        <f t="shared" si="3"/>
        <v>0</v>
      </c>
      <c r="K22" s="97">
        <f t="shared" si="4"/>
        <v>0</v>
      </c>
      <c r="L22" s="118"/>
      <c r="M22" s="127">
        <f t="shared" si="5"/>
        <v>0</v>
      </c>
      <c r="N22" s="113"/>
      <c r="O22" s="113"/>
      <c r="P22" s="84">
        <f t="shared" si="6"/>
        <v>0</v>
      </c>
      <c r="Q22" s="84">
        <f t="shared" si="0"/>
        <v>0</v>
      </c>
      <c r="R22" s="84">
        <f t="shared" si="1"/>
        <v>0</v>
      </c>
      <c r="S22" s="120"/>
      <c r="T22" s="85">
        <f t="shared" si="7"/>
        <v>0</v>
      </c>
      <c r="U22" s="113"/>
      <c r="V22" s="113"/>
      <c r="W22" s="113"/>
      <c r="X22" s="113"/>
      <c r="Y22" s="69">
        <v>15</v>
      </c>
    </row>
    <row r="23" spans="1:25" ht="21" customHeight="1">
      <c r="A23" s="28">
        <v>16</v>
      </c>
      <c r="B23" s="113"/>
      <c r="C23" s="113"/>
      <c r="D23" s="113"/>
      <c r="E23" s="120"/>
      <c r="F23" s="85">
        <f t="shared" si="2"/>
        <v>0</v>
      </c>
      <c r="G23" s="115"/>
      <c r="H23" s="158"/>
      <c r="I23" s="116"/>
      <c r="J23" s="84">
        <f t="shared" si="3"/>
        <v>0</v>
      </c>
      <c r="K23" s="97">
        <f t="shared" si="4"/>
        <v>0</v>
      </c>
      <c r="L23" s="118"/>
      <c r="M23" s="127">
        <f t="shared" si="5"/>
        <v>0</v>
      </c>
      <c r="N23" s="113"/>
      <c r="O23" s="113"/>
      <c r="P23" s="84">
        <f t="shared" si="6"/>
        <v>0</v>
      </c>
      <c r="Q23" s="84">
        <f t="shared" si="0"/>
        <v>0</v>
      </c>
      <c r="R23" s="84">
        <f t="shared" si="1"/>
        <v>0</v>
      </c>
      <c r="S23" s="120"/>
      <c r="T23" s="85">
        <f t="shared" si="7"/>
        <v>0</v>
      </c>
      <c r="U23" s="113"/>
      <c r="V23" s="113"/>
      <c r="W23" s="113"/>
      <c r="X23" s="113"/>
      <c r="Y23" s="69">
        <v>16</v>
      </c>
    </row>
    <row r="24" spans="1:25" ht="21" customHeight="1">
      <c r="A24" s="28">
        <v>17</v>
      </c>
      <c r="B24" s="113"/>
      <c r="C24" s="113"/>
      <c r="D24" s="113"/>
      <c r="E24" s="120"/>
      <c r="F24" s="85">
        <f t="shared" si="2"/>
        <v>0</v>
      </c>
      <c r="G24" s="115"/>
      <c r="H24" s="158"/>
      <c r="I24" s="116"/>
      <c r="J24" s="84">
        <f t="shared" si="3"/>
        <v>0</v>
      </c>
      <c r="K24" s="97">
        <f t="shared" si="4"/>
        <v>0</v>
      </c>
      <c r="L24" s="118"/>
      <c r="M24" s="127">
        <f t="shared" si="5"/>
        <v>0</v>
      </c>
      <c r="N24" s="113"/>
      <c r="O24" s="113"/>
      <c r="P24" s="84">
        <f t="shared" si="6"/>
        <v>0</v>
      </c>
      <c r="Q24" s="84">
        <f t="shared" si="0"/>
        <v>0</v>
      </c>
      <c r="R24" s="84">
        <f t="shared" si="1"/>
        <v>0</v>
      </c>
      <c r="S24" s="120"/>
      <c r="T24" s="85">
        <f t="shared" si="7"/>
        <v>0</v>
      </c>
      <c r="U24" s="113"/>
      <c r="V24" s="113"/>
      <c r="W24" s="113"/>
      <c r="X24" s="113"/>
      <c r="Y24" s="69">
        <v>17</v>
      </c>
    </row>
    <row r="25" spans="1:25" ht="21" customHeight="1">
      <c r="A25" s="28">
        <v>18</v>
      </c>
      <c r="B25" s="113"/>
      <c r="C25" s="113"/>
      <c r="D25" s="113"/>
      <c r="E25" s="120"/>
      <c r="F25" s="85">
        <f t="shared" si="2"/>
        <v>0</v>
      </c>
      <c r="G25" s="115"/>
      <c r="H25" s="158"/>
      <c r="I25" s="116"/>
      <c r="J25" s="84">
        <f t="shared" si="3"/>
        <v>0</v>
      </c>
      <c r="K25" s="97">
        <f t="shared" si="4"/>
        <v>0</v>
      </c>
      <c r="L25" s="118"/>
      <c r="M25" s="127">
        <f t="shared" si="5"/>
        <v>0</v>
      </c>
      <c r="N25" s="113"/>
      <c r="O25" s="113"/>
      <c r="P25" s="84">
        <f t="shared" si="6"/>
        <v>0</v>
      </c>
      <c r="Q25" s="84">
        <f t="shared" si="0"/>
        <v>0</v>
      </c>
      <c r="R25" s="84">
        <f t="shared" si="1"/>
        <v>0</v>
      </c>
      <c r="S25" s="120"/>
      <c r="T25" s="85">
        <f t="shared" si="7"/>
        <v>0</v>
      </c>
      <c r="U25" s="113"/>
      <c r="V25" s="113"/>
      <c r="W25" s="113"/>
      <c r="X25" s="113"/>
      <c r="Y25" s="69">
        <v>18</v>
      </c>
    </row>
    <row r="26" spans="1:25" ht="21" customHeight="1">
      <c r="A26" s="28">
        <v>19</v>
      </c>
      <c r="B26" s="113"/>
      <c r="C26" s="113"/>
      <c r="D26" s="113"/>
      <c r="E26" s="120"/>
      <c r="F26" s="85">
        <f t="shared" si="2"/>
        <v>0</v>
      </c>
      <c r="G26" s="115"/>
      <c r="H26" s="158"/>
      <c r="I26" s="116"/>
      <c r="J26" s="84">
        <f t="shared" si="3"/>
        <v>0</v>
      </c>
      <c r="K26" s="97">
        <f t="shared" si="4"/>
        <v>0</v>
      </c>
      <c r="L26" s="118"/>
      <c r="M26" s="127">
        <f t="shared" si="5"/>
        <v>0</v>
      </c>
      <c r="N26" s="113"/>
      <c r="O26" s="113"/>
      <c r="P26" s="84">
        <f t="shared" si="6"/>
        <v>0</v>
      </c>
      <c r="Q26" s="84">
        <f t="shared" si="0"/>
        <v>0</v>
      </c>
      <c r="R26" s="84">
        <f t="shared" si="1"/>
        <v>0</v>
      </c>
      <c r="S26" s="120"/>
      <c r="T26" s="85">
        <f t="shared" si="7"/>
        <v>0</v>
      </c>
      <c r="U26" s="113"/>
      <c r="V26" s="113"/>
      <c r="W26" s="113"/>
      <c r="X26" s="113"/>
      <c r="Y26" s="69">
        <v>19</v>
      </c>
    </row>
    <row r="27" spans="1:25" ht="21" customHeight="1">
      <c r="A27" s="28">
        <v>20</v>
      </c>
      <c r="B27" s="113"/>
      <c r="C27" s="113"/>
      <c r="D27" s="113"/>
      <c r="E27" s="120"/>
      <c r="F27" s="85">
        <f t="shared" si="2"/>
        <v>0</v>
      </c>
      <c r="G27" s="115"/>
      <c r="H27" s="158"/>
      <c r="I27" s="116"/>
      <c r="J27" s="84">
        <f t="shared" si="3"/>
        <v>0</v>
      </c>
      <c r="K27" s="97">
        <f t="shared" si="4"/>
        <v>0</v>
      </c>
      <c r="L27" s="118"/>
      <c r="M27" s="127">
        <f t="shared" si="5"/>
        <v>0</v>
      </c>
      <c r="N27" s="113"/>
      <c r="O27" s="113"/>
      <c r="P27" s="84">
        <f t="shared" si="6"/>
        <v>0</v>
      </c>
      <c r="Q27" s="84">
        <f t="shared" si="0"/>
        <v>0</v>
      </c>
      <c r="R27" s="84">
        <f t="shared" si="1"/>
        <v>0</v>
      </c>
      <c r="S27" s="120"/>
      <c r="T27" s="85">
        <f t="shared" si="7"/>
        <v>0</v>
      </c>
      <c r="U27" s="113"/>
      <c r="V27" s="113"/>
      <c r="W27" s="113"/>
      <c r="X27" s="113"/>
      <c r="Y27" s="69">
        <v>20</v>
      </c>
    </row>
    <row r="28" spans="1:25" ht="21" customHeight="1">
      <c r="A28" s="28">
        <v>21</v>
      </c>
      <c r="B28" s="113"/>
      <c r="C28" s="113"/>
      <c r="D28" s="113"/>
      <c r="E28" s="120"/>
      <c r="F28" s="85">
        <f t="shared" si="2"/>
        <v>0</v>
      </c>
      <c r="G28" s="115"/>
      <c r="H28" s="158"/>
      <c r="I28" s="116"/>
      <c r="J28" s="84">
        <f t="shared" si="3"/>
        <v>0</v>
      </c>
      <c r="K28" s="97">
        <f t="shared" si="4"/>
        <v>0</v>
      </c>
      <c r="L28" s="118"/>
      <c r="M28" s="127">
        <f t="shared" si="5"/>
        <v>0</v>
      </c>
      <c r="N28" s="113"/>
      <c r="O28" s="113"/>
      <c r="P28" s="84">
        <f t="shared" si="6"/>
        <v>0</v>
      </c>
      <c r="Q28" s="84">
        <f t="shared" si="0"/>
        <v>0</v>
      </c>
      <c r="R28" s="84">
        <f t="shared" si="1"/>
        <v>0</v>
      </c>
      <c r="S28" s="120"/>
      <c r="T28" s="85">
        <f t="shared" si="7"/>
        <v>0</v>
      </c>
      <c r="U28" s="113"/>
      <c r="V28" s="113"/>
      <c r="W28" s="113"/>
      <c r="X28" s="113"/>
      <c r="Y28" s="69">
        <v>21</v>
      </c>
    </row>
    <row r="29" spans="1:25" ht="21" customHeight="1">
      <c r="A29" s="28">
        <v>22</v>
      </c>
      <c r="B29" s="113"/>
      <c r="C29" s="113"/>
      <c r="D29" s="113"/>
      <c r="E29" s="120"/>
      <c r="F29" s="85">
        <f t="shared" si="2"/>
        <v>0</v>
      </c>
      <c r="G29" s="115"/>
      <c r="H29" s="158"/>
      <c r="I29" s="116"/>
      <c r="J29" s="84">
        <f t="shared" si="3"/>
        <v>0</v>
      </c>
      <c r="K29" s="97">
        <f t="shared" si="4"/>
        <v>0</v>
      </c>
      <c r="L29" s="118"/>
      <c r="M29" s="127">
        <f t="shared" si="5"/>
        <v>0</v>
      </c>
      <c r="N29" s="113"/>
      <c r="O29" s="113"/>
      <c r="P29" s="84">
        <f t="shared" si="6"/>
        <v>0</v>
      </c>
      <c r="Q29" s="84">
        <f t="shared" si="0"/>
        <v>0</v>
      </c>
      <c r="R29" s="84">
        <f t="shared" si="1"/>
        <v>0</v>
      </c>
      <c r="S29" s="120"/>
      <c r="T29" s="85">
        <f t="shared" si="7"/>
        <v>0</v>
      </c>
      <c r="U29" s="113"/>
      <c r="V29" s="113"/>
      <c r="W29" s="113"/>
      <c r="X29" s="113"/>
      <c r="Y29" s="69">
        <v>22</v>
      </c>
    </row>
    <row r="30" spans="1:25" ht="21" customHeight="1">
      <c r="A30" s="28">
        <v>23</v>
      </c>
      <c r="B30" s="113"/>
      <c r="C30" s="113"/>
      <c r="D30" s="113"/>
      <c r="E30" s="120"/>
      <c r="F30" s="85">
        <f t="shared" si="2"/>
        <v>0</v>
      </c>
      <c r="G30" s="115"/>
      <c r="H30" s="158"/>
      <c r="I30" s="116"/>
      <c r="J30" s="84">
        <f t="shared" si="3"/>
        <v>0</v>
      </c>
      <c r="K30" s="97">
        <f t="shared" si="4"/>
        <v>0</v>
      </c>
      <c r="L30" s="118"/>
      <c r="M30" s="127">
        <f t="shared" si="5"/>
        <v>0</v>
      </c>
      <c r="N30" s="113"/>
      <c r="O30" s="113"/>
      <c r="P30" s="84">
        <f t="shared" si="6"/>
        <v>0</v>
      </c>
      <c r="Q30" s="84">
        <f t="shared" si="0"/>
        <v>0</v>
      </c>
      <c r="R30" s="84">
        <f t="shared" si="1"/>
        <v>0</v>
      </c>
      <c r="S30" s="120"/>
      <c r="T30" s="85">
        <f t="shared" si="7"/>
        <v>0</v>
      </c>
      <c r="U30" s="113"/>
      <c r="V30" s="113"/>
      <c r="W30" s="113"/>
      <c r="X30" s="113"/>
      <c r="Y30" s="69">
        <v>23</v>
      </c>
    </row>
    <row r="31" spans="1:25" ht="21" customHeight="1">
      <c r="A31" s="28">
        <v>24</v>
      </c>
      <c r="B31" s="113"/>
      <c r="C31" s="113"/>
      <c r="D31" s="113"/>
      <c r="E31" s="120"/>
      <c r="F31" s="85">
        <f t="shared" si="2"/>
        <v>0</v>
      </c>
      <c r="G31" s="115"/>
      <c r="H31" s="158"/>
      <c r="I31" s="116"/>
      <c r="J31" s="84">
        <f t="shared" si="3"/>
        <v>0</v>
      </c>
      <c r="K31" s="97">
        <f t="shared" si="4"/>
        <v>0</v>
      </c>
      <c r="L31" s="118"/>
      <c r="M31" s="127">
        <f t="shared" si="5"/>
        <v>0</v>
      </c>
      <c r="N31" s="113"/>
      <c r="O31" s="113"/>
      <c r="P31" s="84">
        <f t="shared" si="6"/>
        <v>0</v>
      </c>
      <c r="Q31" s="84">
        <f t="shared" si="0"/>
        <v>0</v>
      </c>
      <c r="R31" s="84">
        <f t="shared" si="1"/>
        <v>0</v>
      </c>
      <c r="S31" s="120"/>
      <c r="T31" s="85">
        <f t="shared" si="7"/>
        <v>0</v>
      </c>
      <c r="U31" s="113"/>
      <c r="V31" s="113"/>
      <c r="W31" s="113"/>
      <c r="X31" s="113"/>
      <c r="Y31" s="69">
        <v>24</v>
      </c>
    </row>
    <row r="32" spans="1:25" ht="21" customHeight="1">
      <c r="A32" s="28">
        <v>25</v>
      </c>
      <c r="B32" s="113"/>
      <c r="C32" s="113"/>
      <c r="D32" s="113"/>
      <c r="E32" s="120"/>
      <c r="F32" s="85">
        <f t="shared" si="2"/>
        <v>0</v>
      </c>
      <c r="G32" s="115"/>
      <c r="H32" s="158"/>
      <c r="I32" s="116"/>
      <c r="J32" s="84">
        <f t="shared" si="3"/>
        <v>0</v>
      </c>
      <c r="K32" s="97">
        <f t="shared" si="4"/>
        <v>0</v>
      </c>
      <c r="L32" s="118"/>
      <c r="M32" s="127">
        <f t="shared" si="5"/>
        <v>0</v>
      </c>
      <c r="N32" s="113"/>
      <c r="O32" s="113"/>
      <c r="P32" s="84">
        <f t="shared" si="6"/>
        <v>0</v>
      </c>
      <c r="Q32" s="84">
        <f t="shared" si="0"/>
        <v>0</v>
      </c>
      <c r="R32" s="84">
        <f t="shared" si="1"/>
        <v>0</v>
      </c>
      <c r="S32" s="120"/>
      <c r="T32" s="85">
        <f t="shared" si="7"/>
        <v>0</v>
      </c>
      <c r="U32" s="113"/>
      <c r="V32" s="113"/>
      <c r="W32" s="113"/>
      <c r="X32" s="113"/>
      <c r="Y32" s="69">
        <v>25</v>
      </c>
    </row>
    <row r="33" spans="1:25" ht="21" customHeight="1">
      <c r="A33" s="28">
        <v>26</v>
      </c>
      <c r="B33" s="113"/>
      <c r="C33" s="113"/>
      <c r="D33" s="113"/>
      <c r="E33" s="120"/>
      <c r="F33" s="85">
        <f t="shared" si="2"/>
        <v>0</v>
      </c>
      <c r="G33" s="115"/>
      <c r="H33" s="158"/>
      <c r="I33" s="116"/>
      <c r="J33" s="84">
        <f t="shared" si="3"/>
        <v>0</v>
      </c>
      <c r="K33" s="97">
        <f t="shared" si="4"/>
        <v>0</v>
      </c>
      <c r="L33" s="118"/>
      <c r="M33" s="127">
        <f t="shared" si="5"/>
        <v>0</v>
      </c>
      <c r="N33" s="113"/>
      <c r="O33" s="113"/>
      <c r="P33" s="84">
        <f t="shared" si="6"/>
        <v>0</v>
      </c>
      <c r="Q33" s="84">
        <f t="shared" si="0"/>
        <v>0</v>
      </c>
      <c r="R33" s="84">
        <f t="shared" si="1"/>
        <v>0</v>
      </c>
      <c r="S33" s="120"/>
      <c r="T33" s="85">
        <f t="shared" si="7"/>
        <v>0</v>
      </c>
      <c r="U33" s="113"/>
      <c r="V33" s="113"/>
      <c r="W33" s="113"/>
      <c r="X33" s="113"/>
      <c r="Y33" s="69">
        <v>26</v>
      </c>
    </row>
    <row r="34" spans="1:25" ht="21" customHeight="1">
      <c r="A34" s="28">
        <v>27</v>
      </c>
      <c r="B34" s="113"/>
      <c r="C34" s="113"/>
      <c r="D34" s="113"/>
      <c r="E34" s="120"/>
      <c r="F34" s="85">
        <f t="shared" si="2"/>
        <v>0</v>
      </c>
      <c r="G34" s="115"/>
      <c r="H34" s="158"/>
      <c r="I34" s="116"/>
      <c r="J34" s="84">
        <f t="shared" si="3"/>
        <v>0</v>
      </c>
      <c r="K34" s="97">
        <f t="shared" si="4"/>
        <v>0</v>
      </c>
      <c r="L34" s="118"/>
      <c r="M34" s="127">
        <f t="shared" si="5"/>
        <v>0</v>
      </c>
      <c r="N34" s="113"/>
      <c r="O34" s="113"/>
      <c r="P34" s="84">
        <f t="shared" si="6"/>
        <v>0</v>
      </c>
      <c r="Q34" s="84">
        <f t="shared" si="0"/>
        <v>0</v>
      </c>
      <c r="R34" s="84">
        <f t="shared" si="1"/>
        <v>0</v>
      </c>
      <c r="S34" s="120"/>
      <c r="T34" s="85">
        <f t="shared" si="7"/>
        <v>0</v>
      </c>
      <c r="U34" s="113"/>
      <c r="V34" s="113"/>
      <c r="W34" s="113"/>
      <c r="X34" s="113"/>
      <c r="Y34" s="69">
        <v>27</v>
      </c>
    </row>
    <row r="35" spans="1:25" ht="21" customHeight="1">
      <c r="A35" s="28">
        <v>28</v>
      </c>
      <c r="B35" s="113"/>
      <c r="C35" s="113"/>
      <c r="D35" s="113"/>
      <c r="E35" s="120"/>
      <c r="F35" s="85">
        <f t="shared" si="2"/>
        <v>0</v>
      </c>
      <c r="G35" s="115"/>
      <c r="H35" s="158"/>
      <c r="I35" s="116"/>
      <c r="J35" s="84">
        <f t="shared" si="3"/>
        <v>0</v>
      </c>
      <c r="K35" s="97">
        <f t="shared" si="4"/>
        <v>0</v>
      </c>
      <c r="L35" s="118"/>
      <c r="M35" s="127">
        <f t="shared" si="5"/>
        <v>0</v>
      </c>
      <c r="N35" s="113"/>
      <c r="O35" s="113"/>
      <c r="P35" s="84">
        <f t="shared" si="6"/>
        <v>0</v>
      </c>
      <c r="Q35" s="84">
        <f t="shared" si="0"/>
        <v>0</v>
      </c>
      <c r="R35" s="84">
        <f t="shared" si="1"/>
        <v>0</v>
      </c>
      <c r="S35" s="120"/>
      <c r="T35" s="85">
        <f t="shared" si="7"/>
        <v>0</v>
      </c>
      <c r="U35" s="113"/>
      <c r="V35" s="113"/>
      <c r="W35" s="113"/>
      <c r="X35" s="113"/>
      <c r="Y35" s="69">
        <v>28</v>
      </c>
    </row>
    <row r="36" spans="1:25" ht="21" customHeight="1">
      <c r="A36" s="28">
        <v>29</v>
      </c>
      <c r="B36" s="113"/>
      <c r="C36" s="113"/>
      <c r="D36" s="113"/>
      <c r="E36" s="120"/>
      <c r="F36" s="85">
        <f t="shared" si="2"/>
        <v>0</v>
      </c>
      <c r="G36" s="115"/>
      <c r="H36" s="158"/>
      <c r="I36" s="116"/>
      <c r="J36" s="84">
        <f t="shared" si="3"/>
        <v>0</v>
      </c>
      <c r="K36" s="97">
        <f t="shared" si="4"/>
        <v>0</v>
      </c>
      <c r="L36" s="118"/>
      <c r="M36" s="127">
        <f t="shared" si="5"/>
        <v>0</v>
      </c>
      <c r="N36" s="113"/>
      <c r="O36" s="113"/>
      <c r="P36" s="84">
        <f t="shared" si="6"/>
        <v>0</v>
      </c>
      <c r="Q36" s="84">
        <f t="shared" si="0"/>
        <v>0</v>
      </c>
      <c r="R36" s="84">
        <f t="shared" si="1"/>
        <v>0</v>
      </c>
      <c r="S36" s="120"/>
      <c r="T36" s="85">
        <f t="shared" si="7"/>
        <v>0</v>
      </c>
      <c r="U36" s="113"/>
      <c r="V36" s="113"/>
      <c r="W36" s="113"/>
      <c r="X36" s="113"/>
      <c r="Y36" s="69">
        <v>29</v>
      </c>
    </row>
    <row r="37" spans="1:25" ht="21" customHeight="1">
      <c r="A37" s="28">
        <v>30</v>
      </c>
      <c r="B37" s="113"/>
      <c r="C37" s="113"/>
      <c r="D37" s="113"/>
      <c r="E37" s="120"/>
      <c r="F37" s="85">
        <f t="shared" si="2"/>
        <v>0</v>
      </c>
      <c r="G37" s="115"/>
      <c r="H37" s="158"/>
      <c r="I37" s="116"/>
      <c r="J37" s="84">
        <f t="shared" si="3"/>
        <v>0</v>
      </c>
      <c r="K37" s="97">
        <f t="shared" si="4"/>
        <v>0</v>
      </c>
      <c r="L37" s="118"/>
      <c r="M37" s="127">
        <f t="shared" si="5"/>
        <v>0</v>
      </c>
      <c r="N37" s="113"/>
      <c r="O37" s="113"/>
      <c r="P37" s="84">
        <f t="shared" si="6"/>
        <v>0</v>
      </c>
      <c r="Q37" s="84">
        <f t="shared" si="0"/>
        <v>0</v>
      </c>
      <c r="R37" s="84">
        <f t="shared" si="1"/>
        <v>0</v>
      </c>
      <c r="S37" s="120"/>
      <c r="T37" s="85">
        <f t="shared" si="7"/>
        <v>0</v>
      </c>
      <c r="U37" s="113"/>
      <c r="V37" s="113"/>
      <c r="W37" s="113"/>
      <c r="X37" s="113"/>
      <c r="Y37" s="69">
        <v>30</v>
      </c>
    </row>
    <row r="38" spans="1:25" ht="21" customHeight="1">
      <c r="A38" s="28">
        <v>31</v>
      </c>
      <c r="B38" s="113"/>
      <c r="C38" s="113"/>
      <c r="D38" s="113"/>
      <c r="E38" s="120"/>
      <c r="F38" s="85">
        <f t="shared" si="2"/>
        <v>0</v>
      </c>
      <c r="G38" s="115"/>
      <c r="H38" s="158"/>
      <c r="I38" s="116"/>
      <c r="J38" s="84">
        <f t="shared" si="3"/>
        <v>0</v>
      </c>
      <c r="K38" s="97">
        <f t="shared" si="4"/>
        <v>0</v>
      </c>
      <c r="L38" s="118"/>
      <c r="M38" s="127">
        <f t="shared" si="5"/>
        <v>0</v>
      </c>
      <c r="N38" s="113"/>
      <c r="O38" s="113"/>
      <c r="P38" s="84">
        <f t="shared" si="6"/>
        <v>0</v>
      </c>
      <c r="Q38" s="84">
        <f t="shared" si="0"/>
        <v>0</v>
      </c>
      <c r="R38" s="84">
        <f t="shared" si="1"/>
        <v>0</v>
      </c>
      <c r="S38" s="120"/>
      <c r="T38" s="85">
        <f t="shared" si="7"/>
        <v>0</v>
      </c>
      <c r="U38" s="113"/>
      <c r="V38" s="113"/>
      <c r="W38" s="113"/>
      <c r="X38" s="113"/>
      <c r="Y38" s="69">
        <v>31</v>
      </c>
    </row>
    <row r="39" spans="1:25" ht="21" customHeight="1">
      <c r="A39" s="28">
        <v>32</v>
      </c>
      <c r="B39" s="113"/>
      <c r="C39" s="113"/>
      <c r="D39" s="113"/>
      <c r="E39" s="120"/>
      <c r="F39" s="85">
        <f t="shared" si="2"/>
        <v>0</v>
      </c>
      <c r="G39" s="115"/>
      <c r="H39" s="158"/>
      <c r="I39" s="116"/>
      <c r="J39" s="84">
        <f t="shared" si="3"/>
        <v>0</v>
      </c>
      <c r="K39" s="97">
        <f t="shared" si="4"/>
        <v>0</v>
      </c>
      <c r="L39" s="118"/>
      <c r="M39" s="127">
        <f t="shared" si="5"/>
        <v>0</v>
      </c>
      <c r="N39" s="113"/>
      <c r="O39" s="113"/>
      <c r="P39" s="84">
        <f t="shared" si="6"/>
        <v>0</v>
      </c>
      <c r="Q39" s="84">
        <f t="shared" si="0"/>
        <v>0</v>
      </c>
      <c r="R39" s="84">
        <f t="shared" si="1"/>
        <v>0</v>
      </c>
      <c r="S39" s="120"/>
      <c r="T39" s="85">
        <f t="shared" si="7"/>
        <v>0</v>
      </c>
      <c r="U39" s="113"/>
      <c r="V39" s="113"/>
      <c r="W39" s="113"/>
      <c r="X39" s="113"/>
      <c r="Y39" s="69">
        <v>32</v>
      </c>
    </row>
    <row r="40" spans="1:25" ht="21" customHeight="1">
      <c r="A40" s="28">
        <v>33</v>
      </c>
      <c r="B40" s="113"/>
      <c r="C40" s="113"/>
      <c r="D40" s="113"/>
      <c r="E40" s="120"/>
      <c r="F40" s="85">
        <f t="shared" si="2"/>
        <v>0</v>
      </c>
      <c r="G40" s="115"/>
      <c r="H40" s="158"/>
      <c r="I40" s="116"/>
      <c r="J40" s="84">
        <f t="shared" si="3"/>
        <v>0</v>
      </c>
      <c r="K40" s="97">
        <f t="shared" si="4"/>
        <v>0</v>
      </c>
      <c r="L40" s="118"/>
      <c r="M40" s="127">
        <f t="shared" si="5"/>
        <v>0</v>
      </c>
      <c r="N40" s="113"/>
      <c r="O40" s="113"/>
      <c r="P40" s="84">
        <f t="shared" si="6"/>
        <v>0</v>
      </c>
      <c r="Q40" s="84">
        <f aca="true" t="shared" si="8" ref="Q40:Q61">ROUND(M40*0.062,2)</f>
        <v>0</v>
      </c>
      <c r="R40" s="84">
        <f aca="true" t="shared" si="9" ref="R40:R61">ROUND(M40*0.049,2)</f>
        <v>0</v>
      </c>
      <c r="S40" s="120"/>
      <c r="T40" s="85">
        <f t="shared" si="7"/>
        <v>0</v>
      </c>
      <c r="U40" s="113"/>
      <c r="V40" s="113"/>
      <c r="W40" s="113"/>
      <c r="X40" s="113"/>
      <c r="Y40" s="69">
        <v>33</v>
      </c>
    </row>
    <row r="41" spans="1:25" ht="21" customHeight="1">
      <c r="A41" s="28">
        <v>34</v>
      </c>
      <c r="B41" s="113"/>
      <c r="C41" s="113"/>
      <c r="D41" s="113"/>
      <c r="E41" s="120"/>
      <c r="F41" s="85">
        <f t="shared" si="2"/>
        <v>0</v>
      </c>
      <c r="G41" s="115"/>
      <c r="H41" s="158"/>
      <c r="I41" s="116"/>
      <c r="J41" s="84">
        <f t="shared" si="3"/>
        <v>0</v>
      </c>
      <c r="K41" s="97">
        <f t="shared" si="4"/>
        <v>0</v>
      </c>
      <c r="L41" s="118"/>
      <c r="M41" s="127">
        <f t="shared" si="5"/>
        <v>0</v>
      </c>
      <c r="N41" s="113"/>
      <c r="O41" s="113"/>
      <c r="P41" s="84">
        <f t="shared" si="6"/>
        <v>0</v>
      </c>
      <c r="Q41" s="84">
        <f t="shared" si="8"/>
        <v>0</v>
      </c>
      <c r="R41" s="84">
        <f t="shared" si="9"/>
        <v>0</v>
      </c>
      <c r="S41" s="120"/>
      <c r="T41" s="85">
        <f t="shared" si="7"/>
        <v>0</v>
      </c>
      <c r="U41" s="113"/>
      <c r="V41" s="113"/>
      <c r="W41" s="113"/>
      <c r="X41" s="113"/>
      <c r="Y41" s="69">
        <v>34</v>
      </c>
    </row>
    <row r="42" spans="1:25" ht="21" customHeight="1">
      <c r="A42" s="28">
        <v>35</v>
      </c>
      <c r="B42" s="113"/>
      <c r="C42" s="113"/>
      <c r="D42" s="113"/>
      <c r="E42" s="120"/>
      <c r="F42" s="85">
        <f t="shared" si="2"/>
        <v>0</v>
      </c>
      <c r="G42" s="115"/>
      <c r="H42" s="158"/>
      <c r="I42" s="116"/>
      <c r="J42" s="84">
        <f t="shared" si="3"/>
        <v>0</v>
      </c>
      <c r="K42" s="97">
        <f t="shared" si="4"/>
        <v>0</v>
      </c>
      <c r="L42" s="118"/>
      <c r="M42" s="127">
        <f t="shared" si="5"/>
        <v>0</v>
      </c>
      <c r="N42" s="113"/>
      <c r="O42" s="113"/>
      <c r="P42" s="84">
        <f t="shared" si="6"/>
        <v>0</v>
      </c>
      <c r="Q42" s="84">
        <f t="shared" si="8"/>
        <v>0</v>
      </c>
      <c r="R42" s="84">
        <f t="shared" si="9"/>
        <v>0</v>
      </c>
      <c r="S42" s="120"/>
      <c r="T42" s="85">
        <f t="shared" si="7"/>
        <v>0</v>
      </c>
      <c r="U42" s="113"/>
      <c r="V42" s="113"/>
      <c r="W42" s="113"/>
      <c r="X42" s="113"/>
      <c r="Y42" s="69">
        <v>35</v>
      </c>
    </row>
    <row r="43" spans="1:25" ht="21" customHeight="1">
      <c r="A43" s="28">
        <v>36</v>
      </c>
      <c r="B43" s="113"/>
      <c r="C43" s="113"/>
      <c r="D43" s="113"/>
      <c r="E43" s="120"/>
      <c r="F43" s="85">
        <f t="shared" si="2"/>
        <v>0</v>
      </c>
      <c r="G43" s="115"/>
      <c r="H43" s="158"/>
      <c r="I43" s="116"/>
      <c r="J43" s="84">
        <f t="shared" si="3"/>
        <v>0</v>
      </c>
      <c r="K43" s="97">
        <f t="shared" si="4"/>
        <v>0</v>
      </c>
      <c r="L43" s="118"/>
      <c r="M43" s="127">
        <f t="shared" si="5"/>
        <v>0</v>
      </c>
      <c r="N43" s="113"/>
      <c r="O43" s="113"/>
      <c r="P43" s="84">
        <f t="shared" si="6"/>
        <v>0</v>
      </c>
      <c r="Q43" s="84">
        <f t="shared" si="8"/>
        <v>0</v>
      </c>
      <c r="R43" s="84">
        <f t="shared" si="9"/>
        <v>0</v>
      </c>
      <c r="S43" s="120"/>
      <c r="T43" s="85">
        <f t="shared" si="7"/>
        <v>0</v>
      </c>
      <c r="U43" s="113"/>
      <c r="V43" s="113"/>
      <c r="W43" s="113"/>
      <c r="X43" s="113"/>
      <c r="Y43" s="69">
        <v>36</v>
      </c>
    </row>
    <row r="44" spans="1:25" ht="21" customHeight="1">
      <c r="A44" s="28">
        <v>37</v>
      </c>
      <c r="B44" s="113"/>
      <c r="C44" s="113"/>
      <c r="D44" s="113"/>
      <c r="E44" s="120"/>
      <c r="F44" s="85">
        <f t="shared" si="2"/>
        <v>0</v>
      </c>
      <c r="G44" s="115"/>
      <c r="H44" s="158"/>
      <c r="I44" s="116"/>
      <c r="J44" s="84">
        <f t="shared" si="3"/>
        <v>0</v>
      </c>
      <c r="K44" s="97">
        <f t="shared" si="4"/>
        <v>0</v>
      </c>
      <c r="L44" s="118"/>
      <c r="M44" s="127">
        <f t="shared" si="5"/>
        <v>0</v>
      </c>
      <c r="N44" s="113"/>
      <c r="O44" s="113"/>
      <c r="P44" s="84">
        <f t="shared" si="6"/>
        <v>0</v>
      </c>
      <c r="Q44" s="84">
        <f t="shared" si="8"/>
        <v>0</v>
      </c>
      <c r="R44" s="84">
        <f t="shared" si="9"/>
        <v>0</v>
      </c>
      <c r="S44" s="120"/>
      <c r="T44" s="85">
        <f t="shared" si="7"/>
        <v>0</v>
      </c>
      <c r="U44" s="113"/>
      <c r="V44" s="113"/>
      <c r="W44" s="113"/>
      <c r="X44" s="113"/>
      <c r="Y44" s="69">
        <v>37</v>
      </c>
    </row>
    <row r="45" spans="1:25" ht="21" customHeight="1">
      <c r="A45" s="28">
        <v>38</v>
      </c>
      <c r="B45" s="113"/>
      <c r="C45" s="113"/>
      <c r="D45" s="113"/>
      <c r="E45" s="120"/>
      <c r="F45" s="85">
        <f t="shared" si="2"/>
        <v>0</v>
      </c>
      <c r="G45" s="115"/>
      <c r="H45" s="158"/>
      <c r="I45" s="116"/>
      <c r="J45" s="84">
        <f t="shared" si="3"/>
        <v>0</v>
      </c>
      <c r="K45" s="97">
        <f t="shared" si="4"/>
        <v>0</v>
      </c>
      <c r="L45" s="118"/>
      <c r="M45" s="127">
        <f t="shared" si="5"/>
        <v>0</v>
      </c>
      <c r="N45" s="113"/>
      <c r="O45" s="113"/>
      <c r="P45" s="84">
        <f t="shared" si="6"/>
        <v>0</v>
      </c>
      <c r="Q45" s="84">
        <f t="shared" si="8"/>
        <v>0</v>
      </c>
      <c r="R45" s="84">
        <f t="shared" si="9"/>
        <v>0</v>
      </c>
      <c r="S45" s="120"/>
      <c r="T45" s="85">
        <f t="shared" si="7"/>
        <v>0</v>
      </c>
      <c r="U45" s="113"/>
      <c r="V45" s="113"/>
      <c r="W45" s="113"/>
      <c r="X45" s="113"/>
      <c r="Y45" s="69">
        <v>38</v>
      </c>
    </row>
    <row r="46" spans="1:25" ht="21" customHeight="1">
      <c r="A46" s="28">
        <v>39</v>
      </c>
      <c r="B46" s="113"/>
      <c r="C46" s="113"/>
      <c r="D46" s="113"/>
      <c r="E46" s="120"/>
      <c r="F46" s="85">
        <f t="shared" si="2"/>
        <v>0</v>
      </c>
      <c r="G46" s="115"/>
      <c r="H46" s="158"/>
      <c r="I46" s="116"/>
      <c r="J46" s="84">
        <f t="shared" si="3"/>
        <v>0</v>
      </c>
      <c r="K46" s="97">
        <f t="shared" si="4"/>
        <v>0</v>
      </c>
      <c r="L46" s="118"/>
      <c r="M46" s="127">
        <f t="shared" si="5"/>
        <v>0</v>
      </c>
      <c r="N46" s="113"/>
      <c r="O46" s="113"/>
      <c r="P46" s="84">
        <f t="shared" si="6"/>
        <v>0</v>
      </c>
      <c r="Q46" s="84">
        <f t="shared" si="8"/>
        <v>0</v>
      </c>
      <c r="R46" s="84">
        <f t="shared" si="9"/>
        <v>0</v>
      </c>
      <c r="S46" s="120"/>
      <c r="T46" s="85">
        <f t="shared" si="7"/>
        <v>0</v>
      </c>
      <c r="U46" s="113"/>
      <c r="V46" s="113"/>
      <c r="W46" s="113"/>
      <c r="X46" s="113"/>
      <c r="Y46" s="69">
        <v>39</v>
      </c>
    </row>
    <row r="47" spans="1:25" ht="21" customHeight="1">
      <c r="A47" s="28">
        <v>40</v>
      </c>
      <c r="B47" s="113"/>
      <c r="C47" s="113"/>
      <c r="D47" s="113"/>
      <c r="E47" s="120"/>
      <c r="F47" s="85">
        <f t="shared" si="2"/>
        <v>0</v>
      </c>
      <c r="G47" s="115"/>
      <c r="H47" s="158"/>
      <c r="I47" s="116"/>
      <c r="J47" s="84">
        <f t="shared" si="3"/>
        <v>0</v>
      </c>
      <c r="K47" s="97">
        <f t="shared" si="4"/>
        <v>0</v>
      </c>
      <c r="L47" s="118"/>
      <c r="M47" s="127">
        <f t="shared" si="5"/>
        <v>0</v>
      </c>
      <c r="N47" s="113"/>
      <c r="O47" s="113"/>
      <c r="P47" s="84">
        <f t="shared" si="6"/>
        <v>0</v>
      </c>
      <c r="Q47" s="84">
        <f t="shared" si="8"/>
        <v>0</v>
      </c>
      <c r="R47" s="84">
        <f t="shared" si="9"/>
        <v>0</v>
      </c>
      <c r="S47" s="120"/>
      <c r="T47" s="85">
        <f t="shared" si="7"/>
        <v>0</v>
      </c>
      <c r="U47" s="113"/>
      <c r="V47" s="113"/>
      <c r="W47" s="113"/>
      <c r="X47" s="113"/>
      <c r="Y47" s="69">
        <v>40</v>
      </c>
    </row>
    <row r="48" spans="1:25" ht="21" customHeight="1">
      <c r="A48" s="28">
        <v>41</v>
      </c>
      <c r="B48" s="113"/>
      <c r="C48" s="113"/>
      <c r="D48" s="113"/>
      <c r="E48" s="120"/>
      <c r="F48" s="85">
        <f t="shared" si="2"/>
        <v>0</v>
      </c>
      <c r="G48" s="115"/>
      <c r="H48" s="158"/>
      <c r="I48" s="116"/>
      <c r="J48" s="84">
        <f t="shared" si="3"/>
        <v>0</v>
      </c>
      <c r="K48" s="97">
        <f t="shared" si="4"/>
        <v>0</v>
      </c>
      <c r="L48" s="118"/>
      <c r="M48" s="127">
        <f t="shared" si="5"/>
        <v>0</v>
      </c>
      <c r="N48" s="113"/>
      <c r="O48" s="113"/>
      <c r="P48" s="84">
        <f t="shared" si="6"/>
        <v>0</v>
      </c>
      <c r="Q48" s="84">
        <f t="shared" si="8"/>
        <v>0</v>
      </c>
      <c r="R48" s="84">
        <f t="shared" si="9"/>
        <v>0</v>
      </c>
      <c r="S48" s="120"/>
      <c r="T48" s="85">
        <f t="shared" si="7"/>
        <v>0</v>
      </c>
      <c r="U48" s="113"/>
      <c r="V48" s="113"/>
      <c r="W48" s="113"/>
      <c r="X48" s="113"/>
      <c r="Y48" s="69">
        <v>41</v>
      </c>
    </row>
    <row r="49" spans="1:25" ht="21" customHeight="1">
      <c r="A49" s="28">
        <v>42</v>
      </c>
      <c r="B49" s="113"/>
      <c r="C49" s="113"/>
      <c r="D49" s="113"/>
      <c r="E49" s="120"/>
      <c r="F49" s="85">
        <f t="shared" si="2"/>
        <v>0</v>
      </c>
      <c r="G49" s="115"/>
      <c r="H49" s="158"/>
      <c r="I49" s="116"/>
      <c r="J49" s="84">
        <f t="shared" si="3"/>
        <v>0</v>
      </c>
      <c r="K49" s="97">
        <f t="shared" si="4"/>
        <v>0</v>
      </c>
      <c r="L49" s="118"/>
      <c r="M49" s="127">
        <f t="shared" si="5"/>
        <v>0</v>
      </c>
      <c r="N49" s="113"/>
      <c r="O49" s="113"/>
      <c r="P49" s="84">
        <f t="shared" si="6"/>
        <v>0</v>
      </c>
      <c r="Q49" s="84">
        <f t="shared" si="8"/>
        <v>0</v>
      </c>
      <c r="R49" s="84">
        <f t="shared" si="9"/>
        <v>0</v>
      </c>
      <c r="S49" s="120"/>
      <c r="T49" s="85">
        <f t="shared" si="7"/>
        <v>0</v>
      </c>
      <c r="U49" s="113"/>
      <c r="V49" s="113"/>
      <c r="W49" s="113"/>
      <c r="X49" s="113"/>
      <c r="Y49" s="69">
        <v>42</v>
      </c>
    </row>
    <row r="50" spans="1:25" ht="21" customHeight="1">
      <c r="A50" s="28">
        <v>43</v>
      </c>
      <c r="B50" s="113"/>
      <c r="C50" s="113"/>
      <c r="D50" s="113"/>
      <c r="E50" s="120"/>
      <c r="F50" s="85">
        <f t="shared" si="2"/>
        <v>0</v>
      </c>
      <c r="G50" s="115"/>
      <c r="H50" s="158"/>
      <c r="I50" s="116"/>
      <c r="J50" s="84">
        <f t="shared" si="3"/>
        <v>0</v>
      </c>
      <c r="K50" s="97">
        <f t="shared" si="4"/>
        <v>0</v>
      </c>
      <c r="L50" s="118"/>
      <c r="M50" s="127">
        <f t="shared" si="5"/>
        <v>0</v>
      </c>
      <c r="N50" s="113"/>
      <c r="O50" s="113"/>
      <c r="P50" s="84">
        <f t="shared" si="6"/>
        <v>0</v>
      </c>
      <c r="Q50" s="84">
        <f t="shared" si="8"/>
        <v>0</v>
      </c>
      <c r="R50" s="84">
        <f t="shared" si="9"/>
        <v>0</v>
      </c>
      <c r="S50" s="120"/>
      <c r="T50" s="85">
        <f t="shared" si="7"/>
        <v>0</v>
      </c>
      <c r="U50" s="113"/>
      <c r="V50" s="113"/>
      <c r="W50" s="113"/>
      <c r="X50" s="113"/>
      <c r="Y50" s="69">
        <v>43</v>
      </c>
    </row>
    <row r="51" spans="1:25" ht="21" customHeight="1">
      <c r="A51" s="28">
        <v>44</v>
      </c>
      <c r="B51" s="113"/>
      <c r="C51" s="113"/>
      <c r="D51" s="113"/>
      <c r="E51" s="120"/>
      <c r="F51" s="85">
        <f t="shared" si="2"/>
        <v>0</v>
      </c>
      <c r="G51" s="115"/>
      <c r="H51" s="158"/>
      <c r="I51" s="116"/>
      <c r="J51" s="84">
        <f t="shared" si="3"/>
        <v>0</v>
      </c>
      <c r="K51" s="97">
        <f t="shared" si="4"/>
        <v>0</v>
      </c>
      <c r="L51" s="118"/>
      <c r="M51" s="127">
        <f t="shared" si="5"/>
        <v>0</v>
      </c>
      <c r="N51" s="113"/>
      <c r="O51" s="113"/>
      <c r="P51" s="84">
        <f t="shared" si="6"/>
        <v>0</v>
      </c>
      <c r="Q51" s="84">
        <f t="shared" si="8"/>
        <v>0</v>
      </c>
      <c r="R51" s="84">
        <f t="shared" si="9"/>
        <v>0</v>
      </c>
      <c r="S51" s="120"/>
      <c r="T51" s="85">
        <f t="shared" si="7"/>
        <v>0</v>
      </c>
      <c r="U51" s="113"/>
      <c r="V51" s="113"/>
      <c r="W51" s="113"/>
      <c r="X51" s="113"/>
      <c r="Y51" s="69">
        <v>44</v>
      </c>
    </row>
    <row r="52" spans="1:25" ht="21" customHeight="1">
      <c r="A52" s="28">
        <v>45</v>
      </c>
      <c r="B52" s="113"/>
      <c r="C52" s="113"/>
      <c r="D52" s="113"/>
      <c r="E52" s="120"/>
      <c r="F52" s="85">
        <f t="shared" si="2"/>
        <v>0</v>
      </c>
      <c r="G52" s="115"/>
      <c r="H52" s="158"/>
      <c r="I52" s="116"/>
      <c r="J52" s="84">
        <f t="shared" si="3"/>
        <v>0</v>
      </c>
      <c r="K52" s="97">
        <f t="shared" si="4"/>
        <v>0</v>
      </c>
      <c r="L52" s="118"/>
      <c r="M52" s="127">
        <f t="shared" si="5"/>
        <v>0</v>
      </c>
      <c r="N52" s="113"/>
      <c r="O52" s="113"/>
      <c r="P52" s="84">
        <f t="shared" si="6"/>
        <v>0</v>
      </c>
      <c r="Q52" s="84">
        <f t="shared" si="8"/>
        <v>0</v>
      </c>
      <c r="R52" s="84">
        <f t="shared" si="9"/>
        <v>0</v>
      </c>
      <c r="S52" s="120"/>
      <c r="T52" s="85">
        <f t="shared" si="7"/>
        <v>0</v>
      </c>
      <c r="U52" s="113"/>
      <c r="V52" s="113"/>
      <c r="W52" s="113"/>
      <c r="X52" s="113"/>
      <c r="Y52" s="69">
        <v>45</v>
      </c>
    </row>
    <row r="53" spans="1:25" ht="21" customHeight="1">
      <c r="A53" s="28">
        <v>46</v>
      </c>
      <c r="B53" s="113"/>
      <c r="C53" s="113"/>
      <c r="D53" s="113"/>
      <c r="E53" s="120"/>
      <c r="F53" s="85">
        <f t="shared" si="2"/>
        <v>0</v>
      </c>
      <c r="G53" s="115"/>
      <c r="H53" s="158"/>
      <c r="I53" s="116"/>
      <c r="J53" s="84">
        <f t="shared" si="3"/>
        <v>0</v>
      </c>
      <c r="K53" s="97">
        <f t="shared" si="4"/>
        <v>0</v>
      </c>
      <c r="L53" s="118"/>
      <c r="M53" s="127">
        <f t="shared" si="5"/>
        <v>0</v>
      </c>
      <c r="N53" s="113"/>
      <c r="O53" s="113"/>
      <c r="P53" s="84">
        <f t="shared" si="6"/>
        <v>0</v>
      </c>
      <c r="Q53" s="84">
        <f t="shared" si="8"/>
        <v>0</v>
      </c>
      <c r="R53" s="84">
        <f t="shared" si="9"/>
        <v>0</v>
      </c>
      <c r="S53" s="120"/>
      <c r="T53" s="85">
        <f t="shared" si="7"/>
        <v>0</v>
      </c>
      <c r="U53" s="113"/>
      <c r="V53" s="113"/>
      <c r="W53" s="113"/>
      <c r="X53" s="113"/>
      <c r="Y53" s="69">
        <v>46</v>
      </c>
    </row>
    <row r="54" spans="1:25" ht="21" customHeight="1">
      <c r="A54" s="28">
        <v>47</v>
      </c>
      <c r="B54" s="113"/>
      <c r="C54" s="113"/>
      <c r="D54" s="113"/>
      <c r="E54" s="120"/>
      <c r="F54" s="85">
        <f t="shared" si="2"/>
        <v>0</v>
      </c>
      <c r="G54" s="115"/>
      <c r="H54" s="158"/>
      <c r="I54" s="116"/>
      <c r="J54" s="84">
        <f t="shared" si="3"/>
        <v>0</v>
      </c>
      <c r="K54" s="97">
        <f t="shared" si="4"/>
        <v>0</v>
      </c>
      <c r="L54" s="118"/>
      <c r="M54" s="127">
        <f t="shared" si="5"/>
        <v>0</v>
      </c>
      <c r="N54" s="113"/>
      <c r="O54" s="113"/>
      <c r="P54" s="84">
        <f t="shared" si="6"/>
        <v>0</v>
      </c>
      <c r="Q54" s="84">
        <f t="shared" si="8"/>
        <v>0</v>
      </c>
      <c r="R54" s="84">
        <f t="shared" si="9"/>
        <v>0</v>
      </c>
      <c r="S54" s="120"/>
      <c r="T54" s="85">
        <f t="shared" si="7"/>
        <v>0</v>
      </c>
      <c r="U54" s="113"/>
      <c r="V54" s="113"/>
      <c r="W54" s="113"/>
      <c r="X54" s="113"/>
      <c r="Y54" s="69">
        <v>47</v>
      </c>
    </row>
    <row r="55" spans="1:25" ht="21" customHeight="1">
      <c r="A55" s="28">
        <v>48</v>
      </c>
      <c r="B55" s="113"/>
      <c r="C55" s="113"/>
      <c r="D55" s="113"/>
      <c r="E55" s="120"/>
      <c r="F55" s="85">
        <f t="shared" si="2"/>
        <v>0</v>
      </c>
      <c r="G55" s="115"/>
      <c r="H55" s="158"/>
      <c r="I55" s="116"/>
      <c r="J55" s="84">
        <f t="shared" si="3"/>
        <v>0</v>
      </c>
      <c r="K55" s="97">
        <f t="shared" si="4"/>
        <v>0</v>
      </c>
      <c r="L55" s="118"/>
      <c r="M55" s="127">
        <f t="shared" si="5"/>
        <v>0</v>
      </c>
      <c r="N55" s="113"/>
      <c r="O55" s="113"/>
      <c r="P55" s="84">
        <f t="shared" si="6"/>
        <v>0</v>
      </c>
      <c r="Q55" s="84">
        <f t="shared" si="8"/>
        <v>0</v>
      </c>
      <c r="R55" s="84">
        <f t="shared" si="9"/>
        <v>0</v>
      </c>
      <c r="S55" s="120"/>
      <c r="T55" s="85">
        <f t="shared" si="7"/>
        <v>0</v>
      </c>
      <c r="U55" s="113"/>
      <c r="V55" s="113"/>
      <c r="W55" s="173"/>
      <c r="X55" s="113"/>
      <c r="Y55" s="69">
        <v>48</v>
      </c>
    </row>
    <row r="56" spans="1:25" ht="21" customHeight="1">
      <c r="A56" s="28">
        <v>49</v>
      </c>
      <c r="B56" s="113"/>
      <c r="C56" s="113"/>
      <c r="D56" s="113"/>
      <c r="E56" s="120"/>
      <c r="F56" s="85">
        <f t="shared" si="2"/>
        <v>0</v>
      </c>
      <c r="G56" s="115"/>
      <c r="H56" s="158"/>
      <c r="I56" s="116"/>
      <c r="J56" s="84">
        <f t="shared" si="3"/>
        <v>0</v>
      </c>
      <c r="K56" s="97">
        <f t="shared" si="4"/>
        <v>0</v>
      </c>
      <c r="L56" s="118"/>
      <c r="M56" s="127">
        <f t="shared" si="5"/>
        <v>0</v>
      </c>
      <c r="N56" s="113"/>
      <c r="O56" s="113"/>
      <c r="P56" s="84">
        <f t="shared" si="6"/>
        <v>0</v>
      </c>
      <c r="Q56" s="84">
        <f t="shared" si="8"/>
        <v>0</v>
      </c>
      <c r="R56" s="84">
        <f t="shared" si="9"/>
        <v>0</v>
      </c>
      <c r="S56" s="120"/>
      <c r="T56" s="85">
        <f t="shared" si="7"/>
        <v>0</v>
      </c>
      <c r="U56" s="113"/>
      <c r="V56" s="113"/>
      <c r="W56" s="113"/>
      <c r="X56" s="113"/>
      <c r="Y56" s="69">
        <v>49</v>
      </c>
    </row>
    <row r="57" spans="1:25" ht="21" customHeight="1">
      <c r="A57" s="28">
        <v>50</v>
      </c>
      <c r="B57" s="113"/>
      <c r="C57" s="113"/>
      <c r="D57" s="113"/>
      <c r="E57" s="120"/>
      <c r="F57" s="85">
        <f t="shared" si="2"/>
        <v>0</v>
      </c>
      <c r="G57" s="115"/>
      <c r="H57" s="158"/>
      <c r="I57" s="116"/>
      <c r="J57" s="84">
        <f t="shared" si="3"/>
        <v>0</v>
      </c>
      <c r="K57" s="97">
        <f t="shared" si="4"/>
        <v>0</v>
      </c>
      <c r="L57" s="118"/>
      <c r="M57" s="127">
        <f t="shared" si="5"/>
        <v>0</v>
      </c>
      <c r="N57" s="113"/>
      <c r="O57" s="113"/>
      <c r="P57" s="84">
        <f t="shared" si="6"/>
        <v>0</v>
      </c>
      <c r="Q57" s="84">
        <f t="shared" si="8"/>
        <v>0</v>
      </c>
      <c r="R57" s="84">
        <f t="shared" si="9"/>
        <v>0</v>
      </c>
      <c r="S57" s="120"/>
      <c r="T57" s="85">
        <f t="shared" si="7"/>
        <v>0</v>
      </c>
      <c r="U57" s="113"/>
      <c r="V57" s="113"/>
      <c r="W57" s="113"/>
      <c r="X57" s="113"/>
      <c r="Y57" s="69">
        <v>50</v>
      </c>
    </row>
    <row r="58" spans="1:25" ht="21" customHeight="1">
      <c r="A58" s="28">
        <v>51</v>
      </c>
      <c r="B58" s="113"/>
      <c r="C58" s="113"/>
      <c r="D58" s="113"/>
      <c r="E58" s="120"/>
      <c r="F58" s="85">
        <f t="shared" si="2"/>
        <v>0</v>
      </c>
      <c r="G58" s="115"/>
      <c r="H58" s="158"/>
      <c r="I58" s="116"/>
      <c r="J58" s="84">
        <f t="shared" si="3"/>
        <v>0</v>
      </c>
      <c r="K58" s="97">
        <f t="shared" si="4"/>
        <v>0</v>
      </c>
      <c r="L58" s="118"/>
      <c r="M58" s="127">
        <f t="shared" si="5"/>
        <v>0</v>
      </c>
      <c r="N58" s="113"/>
      <c r="O58" s="113"/>
      <c r="P58" s="84">
        <f t="shared" si="6"/>
        <v>0</v>
      </c>
      <c r="Q58" s="84">
        <f t="shared" si="8"/>
        <v>0</v>
      </c>
      <c r="R58" s="84">
        <f t="shared" si="9"/>
        <v>0</v>
      </c>
      <c r="S58" s="120"/>
      <c r="T58" s="85">
        <f t="shared" si="7"/>
        <v>0</v>
      </c>
      <c r="U58" s="113"/>
      <c r="V58" s="113"/>
      <c r="W58" s="113"/>
      <c r="X58" s="113"/>
      <c r="Y58" s="69">
        <v>51</v>
      </c>
    </row>
    <row r="59" spans="1:25" ht="21" customHeight="1">
      <c r="A59" s="28">
        <v>52</v>
      </c>
      <c r="B59" s="113"/>
      <c r="C59" s="113"/>
      <c r="D59" s="113"/>
      <c r="E59" s="120"/>
      <c r="F59" s="85">
        <f t="shared" si="2"/>
        <v>0</v>
      </c>
      <c r="G59" s="115"/>
      <c r="H59" s="158"/>
      <c r="I59" s="116"/>
      <c r="J59" s="84">
        <f t="shared" si="3"/>
        <v>0</v>
      </c>
      <c r="K59" s="97">
        <f t="shared" si="4"/>
        <v>0</v>
      </c>
      <c r="L59" s="118"/>
      <c r="M59" s="127">
        <f t="shared" si="5"/>
        <v>0</v>
      </c>
      <c r="N59" s="113"/>
      <c r="O59" s="113"/>
      <c r="P59" s="84">
        <f t="shared" si="6"/>
        <v>0</v>
      </c>
      <c r="Q59" s="84">
        <f t="shared" si="8"/>
        <v>0</v>
      </c>
      <c r="R59" s="84">
        <f t="shared" si="9"/>
        <v>0</v>
      </c>
      <c r="S59" s="120"/>
      <c r="T59" s="85">
        <f t="shared" si="7"/>
        <v>0</v>
      </c>
      <c r="U59" s="113"/>
      <c r="V59" s="113"/>
      <c r="W59" s="113"/>
      <c r="X59" s="113"/>
      <c r="Y59" s="69">
        <v>52</v>
      </c>
    </row>
    <row r="60" spans="1:25" ht="21" customHeight="1">
      <c r="A60" s="28">
        <v>53</v>
      </c>
      <c r="B60" s="113"/>
      <c r="C60" s="113"/>
      <c r="D60" s="113"/>
      <c r="E60" s="120"/>
      <c r="F60" s="85">
        <f>SUM(B60:E60)</f>
        <v>0</v>
      </c>
      <c r="G60" s="115"/>
      <c r="H60" s="158"/>
      <c r="I60" s="116"/>
      <c r="J60" s="84">
        <f t="shared" si="3"/>
        <v>0</v>
      </c>
      <c r="K60" s="97">
        <f>K59+F60-J60</f>
        <v>0</v>
      </c>
      <c r="L60" s="118"/>
      <c r="M60" s="127">
        <f t="shared" si="5"/>
        <v>0</v>
      </c>
      <c r="N60" s="113"/>
      <c r="O60" s="113"/>
      <c r="P60" s="84">
        <f t="shared" si="6"/>
        <v>0</v>
      </c>
      <c r="Q60" s="84">
        <f t="shared" si="8"/>
        <v>0</v>
      </c>
      <c r="R60" s="84">
        <f t="shared" si="9"/>
        <v>0</v>
      </c>
      <c r="S60" s="120"/>
      <c r="T60" s="85">
        <f t="shared" si="7"/>
        <v>0</v>
      </c>
      <c r="U60" s="113"/>
      <c r="V60" s="113"/>
      <c r="W60" s="113"/>
      <c r="X60" s="113"/>
      <c r="Y60" s="69">
        <v>53</v>
      </c>
    </row>
    <row r="61" spans="1:25" ht="21" customHeight="1" thickBot="1">
      <c r="A61" s="28">
        <v>54</v>
      </c>
      <c r="B61" s="113"/>
      <c r="C61" s="113"/>
      <c r="D61" s="113"/>
      <c r="E61" s="120"/>
      <c r="F61" s="85">
        <f>SUM(B61:E61)</f>
        <v>0</v>
      </c>
      <c r="G61" s="115"/>
      <c r="H61" s="158"/>
      <c r="I61" s="116"/>
      <c r="J61" s="84">
        <f t="shared" si="3"/>
        <v>0</v>
      </c>
      <c r="K61" s="97">
        <f t="shared" si="4"/>
        <v>0</v>
      </c>
      <c r="L61" s="118"/>
      <c r="M61" s="127">
        <f t="shared" si="5"/>
        <v>0</v>
      </c>
      <c r="N61" s="113"/>
      <c r="O61" s="113"/>
      <c r="P61" s="84">
        <f t="shared" si="6"/>
        <v>0</v>
      </c>
      <c r="Q61" s="84">
        <f t="shared" si="8"/>
        <v>0</v>
      </c>
      <c r="R61" s="84">
        <f t="shared" si="9"/>
        <v>0</v>
      </c>
      <c r="S61" s="120"/>
      <c r="T61" s="85">
        <f t="shared" si="7"/>
        <v>0</v>
      </c>
      <c r="U61" s="113"/>
      <c r="V61" s="113"/>
      <c r="W61" s="113"/>
      <c r="X61" s="113"/>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SUM(N8:N61)</f>
        <v>0</v>
      </c>
      <c r="O63" s="103">
        <f aca="true" t="shared" si="10" ref="O63:X63">SUM(O8:O61)</f>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B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65</v>
      </c>
      <c r="F1" s="79"/>
      <c r="G1" s="74"/>
      <c r="H1" s="80">
        <v>2023</v>
      </c>
      <c r="I1" s="74"/>
      <c r="J1" s="74"/>
      <c r="K1" s="74"/>
      <c r="L1" s="82"/>
      <c r="M1" s="82"/>
      <c r="N1" s="82"/>
      <c r="O1" s="82"/>
      <c r="P1" s="82" t="str">
        <f>E1</f>
        <v>FEBRUARY</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JAN!B65</f>
        <v>0</v>
      </c>
      <c r="C4" s="88">
        <f>JAN!C65</f>
        <v>0</v>
      </c>
      <c r="D4" s="88">
        <f>JAN!D65</f>
        <v>0</v>
      </c>
      <c r="E4" s="167">
        <f>JAN!E65</f>
        <v>0</v>
      </c>
      <c r="F4" s="93">
        <f>JAN!F65</f>
        <v>0</v>
      </c>
      <c r="G4" s="10" t="s">
        <v>3</v>
      </c>
      <c r="H4" s="6"/>
      <c r="I4" s="6"/>
      <c r="J4" s="134">
        <f>JAN!J65</f>
        <v>0</v>
      </c>
      <c r="K4" s="172">
        <f>JAN!K65</f>
        <v>0</v>
      </c>
      <c r="L4" s="138">
        <f>JAN!L65</f>
        <v>0</v>
      </c>
      <c r="M4" s="139"/>
      <c r="N4" s="140">
        <f>JAN!N65</f>
        <v>0</v>
      </c>
      <c r="O4" s="141">
        <f>JAN!O65</f>
        <v>0</v>
      </c>
      <c r="P4" s="140">
        <f>JAN!P65</f>
        <v>0</v>
      </c>
      <c r="Q4" s="141">
        <f>JAN!Q65</f>
        <v>0</v>
      </c>
      <c r="R4" s="140">
        <f>JAN!R65</f>
        <v>0</v>
      </c>
      <c r="S4" s="142">
        <f>JAN!S65</f>
        <v>0</v>
      </c>
      <c r="T4" s="171">
        <f>JAN!T65</f>
        <v>0</v>
      </c>
      <c r="U4" s="140">
        <f>JAN!U65</f>
        <v>0</v>
      </c>
      <c r="V4" s="141">
        <f>JAN!V65</f>
        <v>0</v>
      </c>
      <c r="W4" s="140">
        <f>JAN!W65</f>
        <v>0</v>
      </c>
      <c r="X4" s="143">
        <f>JAN!X65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66</v>
      </c>
      <c r="F1" s="79"/>
      <c r="G1" s="74"/>
      <c r="H1" s="80">
        <v>2023</v>
      </c>
      <c r="I1" s="74"/>
      <c r="J1" s="74"/>
      <c r="K1" s="74"/>
      <c r="L1" s="82"/>
      <c r="M1" s="82"/>
      <c r="N1" s="82"/>
      <c r="O1" s="82"/>
      <c r="P1" s="82" t="str">
        <f>E1</f>
        <v>MARCH</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FEB!B65</f>
        <v>0</v>
      </c>
      <c r="C4" s="88">
        <f>FEB!C65</f>
        <v>0</v>
      </c>
      <c r="D4" s="88">
        <f>FEB!D65</f>
        <v>0</v>
      </c>
      <c r="E4" s="110">
        <f>FEB!E65</f>
        <v>0</v>
      </c>
      <c r="F4" s="89">
        <f>FEB!F65</f>
        <v>0</v>
      </c>
      <c r="G4" s="10" t="s">
        <v>3</v>
      </c>
      <c r="H4" s="6"/>
      <c r="I4" s="6"/>
      <c r="J4" s="134">
        <f>FEB!J65</f>
        <v>0</v>
      </c>
      <c r="K4" s="164">
        <f>FEB!K65</f>
        <v>0</v>
      </c>
      <c r="L4" s="165">
        <f>FEB!L65</f>
        <v>0</v>
      </c>
      <c r="M4" s="134"/>
      <c r="N4" s="134">
        <f>FEB!N65</f>
        <v>0</v>
      </c>
      <c r="O4" s="134">
        <f>FEB!O65</f>
        <v>0</v>
      </c>
      <c r="P4" s="134">
        <f>FEB!P65</f>
        <v>0</v>
      </c>
      <c r="Q4" s="134">
        <f>FEB!Q65</f>
        <v>0</v>
      </c>
      <c r="R4" s="134">
        <f>FEB!R65</f>
        <v>0</v>
      </c>
      <c r="S4" s="164">
        <f>FEB!S65</f>
        <v>0</v>
      </c>
      <c r="T4" s="165">
        <f>FEB!T65</f>
        <v>0</v>
      </c>
      <c r="U4" s="134">
        <f>FEB!U65</f>
        <v>0</v>
      </c>
      <c r="V4" s="134">
        <f>FEB!V65</f>
        <v>0</v>
      </c>
      <c r="W4" s="134">
        <f>FEB!W65</f>
        <v>0</v>
      </c>
      <c r="X4" s="134">
        <f>FEB!X65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E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67</v>
      </c>
      <c r="F1" s="79"/>
      <c r="G1" s="74"/>
      <c r="H1" s="80">
        <v>2023</v>
      </c>
      <c r="I1" s="74"/>
      <c r="J1" s="74"/>
      <c r="K1" s="74"/>
      <c r="L1" s="82"/>
      <c r="M1" s="82"/>
      <c r="N1" s="82"/>
      <c r="O1" s="82"/>
      <c r="P1" s="82" t="str">
        <f>E1</f>
        <v>APRIL</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MAR!B65</f>
        <v>0</v>
      </c>
      <c r="C4" s="88">
        <f>MAR!C65</f>
        <v>0</v>
      </c>
      <c r="D4" s="88">
        <f>MAR!D65</f>
        <v>0</v>
      </c>
      <c r="E4" s="110">
        <f>MAR!E65</f>
        <v>0</v>
      </c>
      <c r="F4" s="89">
        <f>MAR!F65</f>
        <v>0</v>
      </c>
      <c r="G4" s="10" t="s">
        <v>3</v>
      </c>
      <c r="H4" s="6"/>
      <c r="I4" s="6"/>
      <c r="J4" s="134">
        <f>MAR!J65</f>
        <v>0</v>
      </c>
      <c r="K4" s="164">
        <f>MAR!K65</f>
        <v>0</v>
      </c>
      <c r="L4" s="165">
        <f>MAR!L65</f>
        <v>0</v>
      </c>
      <c r="M4" s="134"/>
      <c r="N4" s="134">
        <f>MAR!N65</f>
        <v>0</v>
      </c>
      <c r="O4" s="134">
        <f>MAR!O65</f>
        <v>0</v>
      </c>
      <c r="P4" s="134">
        <f>MAR!P65</f>
        <v>0</v>
      </c>
      <c r="Q4" s="134">
        <f>MAR!Q65</f>
        <v>0</v>
      </c>
      <c r="R4" s="134">
        <f>MAR!R65</f>
        <v>0</v>
      </c>
      <c r="S4" s="164">
        <f>MAR!S65</f>
        <v>0</v>
      </c>
      <c r="T4" s="165">
        <f>MAR!T65</f>
        <v>0</v>
      </c>
      <c r="U4" s="134">
        <f>MAR!U65</f>
        <v>0</v>
      </c>
      <c r="V4" s="134">
        <f>MAR!V65</f>
        <v>0</v>
      </c>
      <c r="W4" s="134">
        <f>MAR!W65</f>
        <v>0</v>
      </c>
      <c r="X4" s="134">
        <f>MAR!X65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70</v>
      </c>
      <c r="F1" s="79"/>
      <c r="G1" s="74"/>
      <c r="H1" s="80">
        <v>2023</v>
      </c>
      <c r="I1" s="74"/>
      <c r="J1" s="74"/>
      <c r="K1" s="74"/>
      <c r="L1" s="82"/>
      <c r="M1" s="82"/>
      <c r="N1" s="82"/>
      <c r="O1" s="82"/>
      <c r="P1" s="82" t="str">
        <f>E1</f>
        <v>MAY</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APR!B65</f>
        <v>0</v>
      </c>
      <c r="C4" s="88">
        <f>APR!C65</f>
        <v>0</v>
      </c>
      <c r="D4" s="88">
        <f>APR!D65</f>
        <v>0</v>
      </c>
      <c r="E4" s="110">
        <f>APR!E65</f>
        <v>0</v>
      </c>
      <c r="F4" s="89">
        <f>APR!F65</f>
        <v>0</v>
      </c>
      <c r="G4" s="10" t="s">
        <v>3</v>
      </c>
      <c r="H4" s="6"/>
      <c r="I4" s="6"/>
      <c r="J4" s="134">
        <f>APR!J65</f>
        <v>0</v>
      </c>
      <c r="K4" s="164">
        <f>APR!K65</f>
        <v>0</v>
      </c>
      <c r="L4" s="165">
        <f>APR!L65</f>
        <v>0</v>
      </c>
      <c r="M4" s="134"/>
      <c r="N4" s="134">
        <f>APR!N65</f>
        <v>0</v>
      </c>
      <c r="O4" s="134">
        <f>APR!O65</f>
        <v>0</v>
      </c>
      <c r="P4" s="134">
        <f>APR!P65</f>
        <v>0</v>
      </c>
      <c r="Q4" s="134">
        <f>APR!Q65</f>
        <v>0</v>
      </c>
      <c r="R4" s="134">
        <f>APR!R65</f>
        <v>0</v>
      </c>
      <c r="S4" s="164">
        <f>APR!S65</f>
        <v>0</v>
      </c>
      <c r="T4" s="165">
        <f>APR!T65</f>
        <v>0</v>
      </c>
      <c r="U4" s="134">
        <f>APR!U65</f>
        <v>0</v>
      </c>
      <c r="V4" s="134">
        <f>APR!V65</f>
        <v>0</v>
      </c>
      <c r="W4" s="134">
        <f>APR!W65</f>
        <v>0</v>
      </c>
      <c r="X4" s="134">
        <f>APR!X65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11"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68</v>
      </c>
      <c r="F1" s="79"/>
      <c r="G1" s="74"/>
      <c r="H1" s="80">
        <v>2023</v>
      </c>
      <c r="I1" s="74"/>
      <c r="J1" s="74"/>
      <c r="K1" s="74"/>
      <c r="L1" s="82"/>
      <c r="M1" s="82"/>
      <c r="N1" s="82"/>
      <c r="O1" s="82"/>
      <c r="P1" s="82" t="str">
        <f>E1</f>
        <v>JUNE</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MAY!B65</f>
        <v>0</v>
      </c>
      <c r="C4" s="88">
        <f>MAY!C65</f>
        <v>0</v>
      </c>
      <c r="D4" s="88">
        <f>MAY!D65</f>
        <v>0</v>
      </c>
      <c r="E4" s="110">
        <f>MAY!E65</f>
        <v>0</v>
      </c>
      <c r="F4" s="89">
        <f>MAY!F65</f>
        <v>0</v>
      </c>
      <c r="G4" s="10" t="s">
        <v>3</v>
      </c>
      <c r="H4" s="6"/>
      <c r="I4" s="6"/>
      <c r="J4" s="134">
        <f>MAY!J65</f>
        <v>0</v>
      </c>
      <c r="K4" s="164">
        <f>MAY!K65</f>
        <v>0</v>
      </c>
      <c r="L4" s="165">
        <f>MAY!L65</f>
        <v>0</v>
      </c>
      <c r="M4" s="134"/>
      <c r="N4" s="134">
        <f>MAY!N65</f>
        <v>0</v>
      </c>
      <c r="O4" s="134">
        <f>MAY!O65</f>
        <v>0</v>
      </c>
      <c r="P4" s="134">
        <f>MAY!P65</f>
        <v>0</v>
      </c>
      <c r="Q4" s="134">
        <f>MAY!Q65</f>
        <v>0</v>
      </c>
      <c r="R4" s="134">
        <f>MAY!R65</f>
        <v>0</v>
      </c>
      <c r="S4" s="164">
        <f>MAY!S65</f>
        <v>0</v>
      </c>
      <c r="T4" s="165">
        <f>MAY!T65</f>
        <v>0</v>
      </c>
      <c r="U4" s="134">
        <f>MAY!U65</f>
        <v>0</v>
      </c>
      <c r="V4" s="134">
        <f>MAY!V65</f>
        <v>0</v>
      </c>
      <c r="W4" s="134">
        <f>MAY!W65</f>
        <v>0</v>
      </c>
      <c r="X4" s="134">
        <f>MAY!X65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69</v>
      </c>
      <c r="F1" s="79"/>
      <c r="G1" s="74"/>
      <c r="H1" s="80">
        <v>2023</v>
      </c>
      <c r="I1" s="74"/>
      <c r="J1" s="74"/>
      <c r="K1" s="74"/>
      <c r="L1" s="82"/>
      <c r="M1" s="82"/>
      <c r="N1" s="82"/>
      <c r="O1" s="82"/>
      <c r="P1" s="82" t="str">
        <f>E1</f>
        <v>JULY</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JUN!B65</f>
        <v>0</v>
      </c>
      <c r="C4" s="88">
        <f>JUN!C65</f>
        <v>0</v>
      </c>
      <c r="D4" s="88">
        <f>JUN!D65</f>
        <v>0</v>
      </c>
      <c r="E4" s="110">
        <f>JUN!E65</f>
        <v>0</v>
      </c>
      <c r="F4" s="89">
        <f>JUN!F65</f>
        <v>0</v>
      </c>
      <c r="G4" s="10" t="s">
        <v>3</v>
      </c>
      <c r="H4" s="6"/>
      <c r="I4" s="6"/>
      <c r="J4" s="134">
        <f>JUN!J65</f>
        <v>0</v>
      </c>
      <c r="K4" s="164">
        <f>JUN!K65</f>
        <v>0</v>
      </c>
      <c r="L4" s="165">
        <f>JUN!L65</f>
        <v>0</v>
      </c>
      <c r="M4" s="134"/>
      <c r="N4" s="134">
        <f>JUN!N65</f>
        <v>0</v>
      </c>
      <c r="O4" s="134">
        <f>JUN!O65</f>
        <v>0</v>
      </c>
      <c r="P4" s="134">
        <f>JUN!P65</f>
        <v>0</v>
      </c>
      <c r="Q4" s="134">
        <f>JUN!Q65</f>
        <v>0</v>
      </c>
      <c r="R4" s="134">
        <f>JUN!R65</f>
        <v>0</v>
      </c>
      <c r="S4" s="164">
        <f>JUN!S65</f>
        <v>0</v>
      </c>
      <c r="T4" s="165">
        <f>JUN!T65</f>
        <v>0</v>
      </c>
      <c r="U4" s="134">
        <f>JUN!U65</f>
        <v>0</v>
      </c>
      <c r="V4" s="134">
        <f>JUN!V65</f>
        <v>0</v>
      </c>
      <c r="W4" s="134">
        <f>JUN!W65</f>
        <v>0</v>
      </c>
      <c r="X4" s="134">
        <f>JUN!X65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71</v>
      </c>
      <c r="F1" s="79"/>
      <c r="G1" s="74"/>
      <c r="H1" s="80">
        <v>2023</v>
      </c>
      <c r="I1" s="74"/>
      <c r="J1" s="74"/>
      <c r="K1" s="74"/>
      <c r="L1" s="82"/>
      <c r="M1" s="82"/>
      <c r="N1" s="82"/>
      <c r="O1" s="82"/>
      <c r="P1" s="82" t="str">
        <f>E1</f>
        <v>AUGUST</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JUL!B65</f>
        <v>0</v>
      </c>
      <c r="C4" s="88">
        <f>JUL!C65</f>
        <v>0</v>
      </c>
      <c r="D4" s="88">
        <f>JUL!D65</f>
        <v>0</v>
      </c>
      <c r="E4" s="110">
        <f>JUL!E65</f>
        <v>0</v>
      </c>
      <c r="F4" s="89">
        <f>JUL!F65</f>
        <v>0</v>
      </c>
      <c r="G4" s="10" t="s">
        <v>3</v>
      </c>
      <c r="H4" s="6"/>
      <c r="I4" s="6"/>
      <c r="J4" s="134">
        <f>JUL!J65</f>
        <v>0</v>
      </c>
      <c r="K4" s="164">
        <f>JUL!K65</f>
        <v>0</v>
      </c>
      <c r="L4" s="165">
        <f>JUL!L65</f>
        <v>0</v>
      </c>
      <c r="M4" s="134"/>
      <c r="N4" s="134">
        <f>JUL!N65</f>
        <v>0</v>
      </c>
      <c r="O4" s="134">
        <f>JUL!O65</f>
        <v>0</v>
      </c>
      <c r="P4" s="134">
        <f>JUL!P65</f>
        <v>0</v>
      </c>
      <c r="Q4" s="134">
        <f>JUL!Q65</f>
        <v>0</v>
      </c>
      <c r="R4" s="134">
        <f>JUL!R65</f>
        <v>0</v>
      </c>
      <c r="S4" s="164">
        <f>JUL!S65</f>
        <v>0</v>
      </c>
      <c r="T4" s="165">
        <f>JUL!T65</f>
        <v>0</v>
      </c>
      <c r="U4" s="134">
        <f>JUL!U65</f>
        <v>0</v>
      </c>
      <c r="V4" s="134">
        <f>JUL!V65</f>
        <v>0</v>
      </c>
      <c r="W4" s="134">
        <f>JUL!W65</f>
        <v>0</v>
      </c>
      <c r="X4" s="134">
        <f>JUL!X65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2010-01-07T15:55:17Z</cp:lastPrinted>
  <dcterms:created xsi:type="dcterms:W3CDTF">1999-04-16T16:06:38Z</dcterms:created>
  <dcterms:modified xsi:type="dcterms:W3CDTF">2023-01-12T16:11:55Z</dcterms:modified>
  <cp:category/>
  <cp:version/>
  <cp:contentType/>
  <cp:contentStatus/>
</cp:coreProperties>
</file>